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270" windowHeight="9495" tabRatio="795" activeTab="0"/>
  </bookViews>
  <sheets>
    <sheet name="Auditbogen Blatt 1" sheetId="1" r:id="rId1"/>
    <sheet name="Auditbogen Blatt 2" sheetId="2" r:id="rId2"/>
    <sheet name="Spinnendiagramm" sheetId="3" r:id="rId3"/>
    <sheet name="ges. Pareto1-5" sheetId="4" r:id="rId4"/>
  </sheets>
  <definedNames>
    <definedName name="_xlnm.Print_Area" localSheetId="0">'Auditbogen Blatt 1'!$A$1:$AT$60</definedName>
  </definedNames>
  <calcPr fullCalcOnLoad="1"/>
</workbook>
</file>

<file path=xl/sharedStrings.xml><?xml version="1.0" encoding="utf-8"?>
<sst xmlns="http://schemas.openxmlformats.org/spreadsheetml/2006/main" count="212" uniqueCount="140">
  <si>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</si>
  <si>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</si>
  <si>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</si>
  <si>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</si>
  <si>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</si>
  <si>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</si>
  <si>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</si>
  <si>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</si>
  <si>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</si>
  <si>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</si>
  <si>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</si>
  <si>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</si>
  <si>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</si>
  <si>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</si>
  <si>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4.1</t>
  </si>
  <si>
    <t>4.2</t>
  </si>
  <si>
    <t>5.3</t>
  </si>
  <si>
    <t>4.4</t>
  </si>
  <si>
    <t>4.5</t>
  </si>
  <si>
    <t>5.1</t>
  </si>
  <si>
    <t>5.2</t>
  </si>
  <si>
    <t>5.4</t>
  </si>
  <si>
    <t>5.5</t>
  </si>
  <si>
    <t>5.6</t>
  </si>
  <si>
    <t>5.7</t>
  </si>
  <si>
    <t>5.8</t>
  </si>
  <si>
    <t>5.9</t>
  </si>
  <si>
    <t>Nr.</t>
  </si>
  <si>
    <t>Merkmal</t>
  </si>
  <si>
    <t>Beispiel</t>
  </si>
  <si>
    <t>Sind im Arbeitsbereich Plätze gekennzeichnet. Kann man erkennen, wo etwas fehlt, wohin etwas zurückgelegt werden muß?</t>
  </si>
  <si>
    <t>Ist erkennbar, um was für eine Maschine es sich handelt, was sie leistet und was gefertigt wird?</t>
  </si>
  <si>
    <t>Sind Maschinen, sonstige Gegenstände oder Arbeitsplätze gründlich gereinigt und damit frei von Verunreinigungen?</t>
  </si>
  <si>
    <t>Ist das Arbeitsumfeld, d. h. Böden, Wände Fensterbänke, Fenster, Türen frei von Verunreinigungen?</t>
  </si>
  <si>
    <t>Sind Arbeitsmittel (Werkzeuge oder Messmittel) frei von Verunreinigungen?</t>
  </si>
  <si>
    <t>Gibt es Festlegungen bzw. Regelungen, dass Reinigungen durchgeführt werden?</t>
  </si>
  <si>
    <t>notwendige Arbeiten einschl. Terminierung, notwendige Hilfsmittel</t>
  </si>
  <si>
    <t>Sind alle nach Checkliste notwendigen Reinigungsmittel am Arbeitsplatz verfügbar?</t>
  </si>
  <si>
    <t>Befindet sich an den gekennzeichneten Stellen das, was dort hingehört?</t>
  </si>
  <si>
    <t>Bodenflächen, Arbeitsflächen, Schränken, Schubladen,……</t>
  </si>
  <si>
    <t>Gibt es einheitliche Lösungen im Arbeitsbereich und werden diese nachweislich genutzt?</t>
  </si>
  <si>
    <t>Stellflächen immer gelb umrandet, Ordner einheitlich beschriftet, einheitlich strukturierte Info-Tafel, einheitliche Teilekennzeichnungen</t>
  </si>
  <si>
    <t>4.3</t>
  </si>
  <si>
    <t>Gibt es Reinigungs-, Inspektions- oder Schmierpläne, sind diese visualisiert und werden sie nachweislich verwendet?</t>
  </si>
  <si>
    <t>Enthalten diese, Hinweise auf Gefahren oder Verhaltensregeln in ungeplanten Situationen?</t>
  </si>
  <si>
    <t>Gibt es Standards / Formulare für Aufschreibungen in der Produktion, Berichte, …… und werden diese entsprechend genutzt?</t>
  </si>
  <si>
    <t>Werden die unter Pkt. 4 beschriebenen Standards nachweislich und flächendeckend eingehalten?</t>
  </si>
  <si>
    <t>Werden die unter Pkt. 4 beschriebenen Standards gelebt und weiter verbessert / optimiert?</t>
  </si>
  <si>
    <t>Werden im betreffenden Bereich nachweisliche Ergebnisse zu Verbesserungsaktivitäten erzielt?</t>
  </si>
  <si>
    <t>ZDF, z.B. Reduzierung der Bestände, Reduzierung der Wege, Reduzierung Fläche</t>
  </si>
  <si>
    <t>Wird das Mängelerfassungssystem genutzt und gelebt?</t>
  </si>
  <si>
    <t>1. Sortieren</t>
  </si>
  <si>
    <t>2. Sichtbare Ordnung</t>
  </si>
  <si>
    <t>3. Sauberkeit</t>
  </si>
  <si>
    <t>4. Standards</t>
  </si>
  <si>
    <t>5. Ständige Verbesserung u. Selbstdisziplin</t>
  </si>
  <si>
    <t>5S</t>
  </si>
  <si>
    <t>Sind alle Mitarbeiter des Bereiches nachweislich zu 5S informiert / geschult worden?</t>
  </si>
  <si>
    <t>Gibt es für den betreffenden Bereich eine visuelle Planung zur flächendeckenden Einführung von 5S und Benennung der Verantwortlichen und Ressourcenplanung?</t>
  </si>
  <si>
    <t>Werden im betreffenden Bereich die 5S-Auditergebnisse visuell dargestellt?</t>
  </si>
  <si>
    <t>Werden im betreffenden Bereich aus den 5S-Audits abgeleitete Maßnahmen in einer Aktivitätenliste verfolgt?</t>
  </si>
  <si>
    <t>Werden im betreffenden Bereich regelmäßige Audits zu 5S durchgeführt?</t>
  </si>
  <si>
    <t>5S Audit gesamt Ergebnis</t>
  </si>
  <si>
    <t>Gesamt Blatt 1</t>
  </si>
  <si>
    <t xml:space="preserve">Gibt es im Arbeitsbereich unbenutzte Arbeitsmittel?                    </t>
  </si>
  <si>
    <t xml:space="preserve">Gibt es im Arbeitsbereich unbenutzte/defekte Maschinen oder Betriebsmittel?                                           </t>
  </si>
  <si>
    <t xml:space="preserve">Gibt es im Arbeitsbereich unnötige Einrichtungen?                                               </t>
  </si>
  <si>
    <t xml:space="preserve">Gibt es im Arbeitsbereich unnötige oder veraltete Informationen?                    </t>
  </si>
  <si>
    <t>Bronze</t>
  </si>
  <si>
    <t>Silber</t>
  </si>
  <si>
    <t>Gold</t>
  </si>
  <si>
    <t>Gibt es Checklisten oder visualisierte Kurzanleitungen für den Betrieb von Anlagen</t>
  </si>
  <si>
    <t>Punkte</t>
  </si>
  <si>
    <t>Bereiche</t>
  </si>
  <si>
    <r>
      <t>1.</t>
    </r>
    <r>
      <rPr>
        <sz val="24"/>
        <rFont val="Arial"/>
        <family val="0"/>
      </rPr>
      <t xml:space="preserve"> </t>
    </r>
    <r>
      <rPr>
        <sz val="36"/>
        <color indexed="10"/>
        <rFont val="Arial"/>
        <family val="2"/>
      </rPr>
      <t>S</t>
    </r>
    <r>
      <rPr>
        <sz val="24"/>
        <rFont val="Arial"/>
        <family val="0"/>
      </rPr>
      <t>ortieren</t>
    </r>
  </si>
  <si>
    <r>
      <t>2.</t>
    </r>
    <r>
      <rPr>
        <sz val="24"/>
        <rFont val="Arial"/>
        <family val="0"/>
      </rPr>
      <t xml:space="preserve"> </t>
    </r>
    <r>
      <rPr>
        <sz val="36"/>
        <color indexed="10"/>
        <rFont val="Arial"/>
        <family val="2"/>
      </rPr>
      <t>S</t>
    </r>
    <r>
      <rPr>
        <sz val="24"/>
        <rFont val="Arial"/>
        <family val="0"/>
      </rPr>
      <t>ichtbare Ordnung</t>
    </r>
  </si>
  <si>
    <r>
      <t>3.</t>
    </r>
    <r>
      <rPr>
        <sz val="24"/>
        <rFont val="Arial"/>
        <family val="0"/>
      </rPr>
      <t xml:space="preserve"> </t>
    </r>
    <r>
      <rPr>
        <sz val="36"/>
        <color indexed="10"/>
        <rFont val="Arial"/>
        <family val="2"/>
      </rPr>
      <t>S</t>
    </r>
    <r>
      <rPr>
        <sz val="24"/>
        <rFont val="Arial"/>
        <family val="0"/>
      </rPr>
      <t>auberkeit</t>
    </r>
  </si>
  <si>
    <r>
      <t xml:space="preserve">4. </t>
    </r>
    <r>
      <rPr>
        <sz val="36"/>
        <color indexed="10"/>
        <rFont val="Arial"/>
        <family val="2"/>
      </rPr>
      <t>S</t>
    </r>
    <r>
      <rPr>
        <sz val="24"/>
        <rFont val="Arial"/>
        <family val="0"/>
      </rPr>
      <t>tandards</t>
    </r>
  </si>
  <si>
    <r>
      <t xml:space="preserve">5. </t>
    </r>
    <r>
      <rPr>
        <sz val="36"/>
        <color indexed="10"/>
        <rFont val="Arial"/>
        <family val="2"/>
      </rPr>
      <t>S</t>
    </r>
    <r>
      <rPr>
        <sz val="24"/>
        <rFont val="Arial"/>
        <family val="0"/>
      </rPr>
      <t>tändige Verbesserung und Selbstdisziplin</t>
    </r>
  </si>
  <si>
    <t xml:space="preserve">Maximal zu erreichende Punkte = </t>
  </si>
  <si>
    <r>
      <t xml:space="preserve">Audit bestanden ab </t>
    </r>
    <r>
      <rPr>
        <b/>
        <sz val="12"/>
        <rFont val="Arial"/>
        <family val="2"/>
      </rPr>
      <t>225</t>
    </r>
    <r>
      <rPr>
        <sz val="12"/>
        <rFont val="Arial"/>
        <family val="0"/>
      </rPr>
      <t xml:space="preserve"> Punkte</t>
    </r>
  </si>
  <si>
    <r>
      <t xml:space="preserve">gesamt Punkte </t>
    </r>
    <r>
      <rPr>
        <sz val="20"/>
        <rFont val="Arial"/>
        <family val="2"/>
      </rPr>
      <t xml:space="preserve">1.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ortieren</t>
    </r>
  </si>
  <si>
    <r>
      <t xml:space="preserve">in % </t>
    </r>
    <r>
      <rPr>
        <sz val="20"/>
        <rFont val="Arial"/>
        <family val="2"/>
      </rPr>
      <t>1.</t>
    </r>
    <r>
      <rPr>
        <sz val="20"/>
        <color indexed="10"/>
        <rFont val="Arial"/>
        <family val="2"/>
      </rPr>
      <t xml:space="preserve"> S</t>
    </r>
    <r>
      <rPr>
        <sz val="14"/>
        <rFont val="Arial"/>
        <family val="0"/>
      </rPr>
      <t>ortieren</t>
    </r>
  </si>
  <si>
    <r>
      <t xml:space="preserve">gesamt Punkte </t>
    </r>
    <r>
      <rPr>
        <sz val="20"/>
        <rFont val="Arial"/>
        <family val="2"/>
      </rPr>
      <t xml:space="preserve">2.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ichtbare Ordnung</t>
    </r>
  </si>
  <si>
    <r>
      <t xml:space="preserve">in % </t>
    </r>
    <r>
      <rPr>
        <sz val="20"/>
        <rFont val="Arial"/>
        <family val="2"/>
      </rPr>
      <t xml:space="preserve">2.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ichtbare Ordnung</t>
    </r>
  </si>
  <si>
    <r>
      <t xml:space="preserve">gesamt Punkte </t>
    </r>
    <r>
      <rPr>
        <sz val="20"/>
        <rFont val="Arial"/>
        <family val="2"/>
      </rPr>
      <t xml:space="preserve">3.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auberkeit</t>
    </r>
  </si>
  <si>
    <r>
      <t xml:space="preserve">in % </t>
    </r>
    <r>
      <rPr>
        <sz val="20"/>
        <rFont val="Arial"/>
        <family val="2"/>
      </rPr>
      <t xml:space="preserve">3.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auberkeit</t>
    </r>
  </si>
  <si>
    <t>Auditoren: Klotz / Roth</t>
  </si>
  <si>
    <t>Auditzyklus ca. 100 Tage</t>
  </si>
  <si>
    <r>
      <t xml:space="preserve">gesamt Punkte </t>
    </r>
    <r>
      <rPr>
        <sz val="20"/>
        <rFont val="Arial"/>
        <family val="2"/>
      </rPr>
      <t xml:space="preserve">4. </t>
    </r>
    <r>
      <rPr>
        <sz val="20"/>
        <color indexed="10"/>
        <rFont val="Arial"/>
        <family val="2"/>
      </rPr>
      <t>S</t>
    </r>
    <r>
      <rPr>
        <sz val="14"/>
        <rFont val="Arial"/>
        <family val="2"/>
      </rPr>
      <t>tandard</t>
    </r>
  </si>
  <si>
    <r>
      <t xml:space="preserve">in % </t>
    </r>
    <r>
      <rPr>
        <sz val="20"/>
        <rFont val="Arial"/>
        <family val="2"/>
      </rPr>
      <t xml:space="preserve">4.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tandard</t>
    </r>
  </si>
  <si>
    <r>
      <t xml:space="preserve">gesamt Punkte </t>
    </r>
    <r>
      <rPr>
        <sz val="20"/>
        <rFont val="Arial"/>
        <family val="2"/>
      </rPr>
      <t xml:space="preserve">5. </t>
    </r>
    <r>
      <rPr>
        <sz val="20"/>
        <color indexed="10"/>
        <rFont val="Arial"/>
        <family val="2"/>
      </rPr>
      <t>S</t>
    </r>
    <r>
      <rPr>
        <sz val="14"/>
        <rFont val="Arial"/>
        <family val="2"/>
      </rPr>
      <t>tändige Verbesserung und Selbstdisziplin</t>
    </r>
  </si>
  <si>
    <r>
      <t xml:space="preserve">in % </t>
    </r>
    <r>
      <rPr>
        <sz val="20"/>
        <rFont val="Arial"/>
        <family val="2"/>
      </rPr>
      <t xml:space="preserve">5. </t>
    </r>
    <r>
      <rPr>
        <sz val="20"/>
        <color indexed="10"/>
        <rFont val="Arial"/>
        <family val="2"/>
      </rPr>
      <t>S</t>
    </r>
    <r>
      <rPr>
        <sz val="14"/>
        <rFont val="Arial"/>
        <family val="0"/>
      </rPr>
      <t>tändige Verbesserung und Selbstdisziplin</t>
    </r>
  </si>
  <si>
    <t>Bemerkung:</t>
  </si>
  <si>
    <t>Gibt es im Arbeitsbereich unnötige Materialien</t>
  </si>
  <si>
    <t>Gibt es im Arbeitsbereich Kennzeichnungen für Abstellplätze. Ist erkennbar, wo etwas abgestellt werden muss?</t>
  </si>
  <si>
    <t>Gibt es im Arbeitsbereich Kennzeichnungen von Maschinen und Anlagen</t>
  </si>
  <si>
    <r>
      <t xml:space="preserve">z. B.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>ktions-</t>
    </r>
    <r>
      <rPr>
        <b/>
        <sz val="10"/>
        <rFont val="Arial"/>
        <family val="2"/>
      </rPr>
      <t>M</t>
    </r>
    <r>
      <rPr>
        <sz val="10"/>
        <rFont val="Arial"/>
        <family val="2"/>
      </rPr>
      <t>aßnahmen-</t>
    </r>
    <r>
      <rPr>
        <b/>
        <sz val="10"/>
        <rFont val="Arial"/>
        <family val="2"/>
      </rPr>
      <t>P</t>
    </r>
    <r>
      <rPr>
        <sz val="10"/>
        <rFont val="Arial"/>
        <family val="2"/>
      </rPr>
      <t>lan (AMP)</t>
    </r>
  </si>
  <si>
    <t>z. B. wie gut wird SAP benutzt</t>
  </si>
  <si>
    <t>Werkzeuge, Hilfsmittel, Meßmittel, Bleche, Papier, Ordner usw.</t>
  </si>
  <si>
    <t>Transportmittel (Wagen, Hubwagen,……), Reinigungsgeräte</t>
  </si>
  <si>
    <t>Verpackungsmaterial, Gefäße, nicht mehr benutzte Einsatzstoffe, Hilfs-/ Betriebsstoffe, Reinigungsmittel</t>
  </si>
  <si>
    <t>Schränke, Regale, Werkbänke, Stühle, Tische</t>
  </si>
  <si>
    <t>Aushänge, Richtlinien, Arbeitsanweisungen, Darstellung von Zielen, Arbeitsergebnisse</t>
  </si>
  <si>
    <t>Werkzeuge, Messmittel, Vorrichtungen, Maschinen, Schränke, Regale, usw.</t>
  </si>
  <si>
    <t>Paletten, Material, Verpackungsmaterial und Lagerplätze.</t>
  </si>
  <si>
    <t>z. B. durch Öl, Fett, Einsatzstoffe, Abfall, Papier</t>
  </si>
  <si>
    <t>z. B. durch Öl, Fett, Einsatzstoffe, Abfall, Papier, Farben</t>
  </si>
  <si>
    <t>z. B. durch Öl, Fett, Einsatzstoffe, Farben (auch Arbeitsmittel die nicht in Gebrauch sind bewerten)</t>
  </si>
  <si>
    <t>z. B. Besen, Lappen, Reinigungsmittel,…….</t>
  </si>
  <si>
    <t>Grenze 1</t>
  </si>
  <si>
    <t>Grenze 2</t>
  </si>
  <si>
    <t>Awardbereich</t>
  </si>
  <si>
    <t>Unterschrift:</t>
  </si>
  <si>
    <t>Erfolgt im Arbeitsbereich eine Kennzeichnung der defekten und überholten Teile</t>
  </si>
  <si>
    <t>Sind alle Teile korrekt gegennzeichnet Stimmen die Angaben?</t>
  </si>
  <si>
    <t>0 - 10</t>
  </si>
  <si>
    <t>-</t>
  </si>
  <si>
    <r>
      <t>?.</t>
    </r>
    <r>
      <rPr>
        <sz val="18"/>
        <color indexed="9"/>
        <rFont val="Arial"/>
        <family val="2"/>
      </rPr>
      <t xml:space="preserve"> 5S Audit im Bereich: PA-MP-TSF</t>
    </r>
  </si>
  <si>
    <t>Bereichsverantwortlicher: Wöber Michael</t>
  </si>
  <si>
    <t>??.??.??</t>
  </si>
  <si>
    <t>ZWS PHP  Award</t>
  </si>
  <si>
    <t>Sp. WS Award</t>
  </si>
  <si>
    <t>Zentrale Werkstatt PHP fine Awardbereich</t>
  </si>
  <si>
    <t>Spinnereiwerkstatt ES8        Awardbereich</t>
  </si>
  <si>
    <t>Ergeb.</t>
  </si>
  <si>
    <t>Blatt 2</t>
  </si>
  <si>
    <t>Blatt 1</t>
  </si>
  <si>
    <t>ZWS PHP fine</t>
  </si>
  <si>
    <t>Sp. WS ES8</t>
  </si>
  <si>
    <t>ZWS PHP fine %</t>
  </si>
  <si>
    <t>Sp. WS ES8 %</t>
  </si>
  <si>
    <t>SP.WS ES8</t>
  </si>
  <si>
    <t>Zentrale Werkstatt      PHP fine       Awardbereich</t>
  </si>
  <si>
    <t>Spinnereiwerkstatt        ES8             Awardbereich</t>
  </si>
  <si>
    <t>Audit1 ZWS PHP fine, SpWS ES8</t>
  </si>
  <si>
    <t>Audit2 ZWS PHP fine, SpWS ES8</t>
  </si>
  <si>
    <t>Audit3 ZWS PHP fine, SpWS ES8</t>
  </si>
  <si>
    <t>Audit4 ZWS PHP fine, SpWS ES8</t>
  </si>
  <si>
    <t>Audit5 ZWS PHP fine, SpWS ES8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</si>
</sst>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 yyyy"/>
    <numFmt numFmtId="173" formatCode="0.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[$-407]dddd\,\ d\.\ mmmm\ yyyy"/>
    <numFmt numFmtId="180" formatCode="dd/mm/yy;@"/>
    <numFmt numFmtId="181" formatCode="0.00000000"/>
  </numFmts>
  <fonts count="45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2"/>
    </font>
    <font>
      <sz val="16"/>
      <color indexed="9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sz val="16"/>
      <name val="Arial"/>
      <family val="0"/>
    </font>
    <font>
      <vertAlign val="superscript"/>
      <sz val="15.75"/>
      <name val="Arial"/>
      <family val="2"/>
    </font>
    <font>
      <b/>
      <sz val="12"/>
      <name val="Arial"/>
      <family val="2"/>
    </font>
    <font>
      <sz val="15.75"/>
      <name val="Arial"/>
      <family val="0"/>
    </font>
    <font>
      <vertAlign val="superscript"/>
      <sz val="16"/>
      <name val="Arial"/>
      <family val="2"/>
    </font>
    <font>
      <b/>
      <sz val="15.75"/>
      <color indexed="61"/>
      <name val="Arial"/>
      <family val="2"/>
    </font>
    <font>
      <b/>
      <sz val="15.5"/>
      <name val="Arial"/>
      <family val="2"/>
    </font>
    <font>
      <sz val="24"/>
      <name val="Arial"/>
      <family val="0"/>
    </font>
    <font>
      <sz val="24"/>
      <color indexed="9"/>
      <name val="Arial"/>
      <family val="0"/>
    </font>
    <font>
      <sz val="14"/>
      <name val="Arial"/>
      <family val="0"/>
    </font>
    <font>
      <b/>
      <sz val="15.5"/>
      <color indexed="61"/>
      <name val="Arial"/>
      <family val="2"/>
    </font>
    <font>
      <sz val="8"/>
      <name val="Comic Sans MS"/>
      <family val="4"/>
    </font>
    <font>
      <sz val="18"/>
      <name val="Arial"/>
      <family val="2"/>
    </font>
    <font>
      <sz val="36"/>
      <color indexed="10"/>
      <name val="Arial"/>
      <family val="2"/>
    </font>
    <font>
      <sz val="36"/>
      <name val="Arial"/>
      <family val="2"/>
    </font>
    <font>
      <b/>
      <sz val="10"/>
      <name val="Arial"/>
      <family val="2"/>
    </font>
    <font>
      <sz val="20"/>
      <color indexed="10"/>
      <name val="Arial"/>
      <family val="2"/>
    </font>
    <font>
      <sz val="18"/>
      <color indexed="9"/>
      <name val="Arial"/>
      <family val="2"/>
    </font>
    <font>
      <sz val="14"/>
      <color indexed="43"/>
      <name val="Arial"/>
      <family val="0"/>
    </font>
    <font>
      <sz val="10"/>
      <color indexed="43"/>
      <name val="Arial"/>
      <family val="0"/>
    </font>
    <font>
      <b/>
      <sz val="23.75"/>
      <color indexed="61"/>
      <name val="Arial"/>
      <family val="2"/>
    </font>
    <font>
      <sz val="8"/>
      <color indexed="9"/>
      <name val="Arial"/>
      <family val="2"/>
    </font>
    <font>
      <sz val="11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b/>
      <sz val="28"/>
      <name val="Arial"/>
      <family val="2"/>
    </font>
    <font>
      <sz val="10"/>
      <color indexed="12"/>
      <name val="Arial"/>
      <family val="2"/>
    </font>
    <font>
      <sz val="14"/>
      <color indexed="9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.25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lightUp"/>
    </fill>
    <fill>
      <patternFill patternType="lightUp">
        <bgColor indexed="42"/>
      </patternFill>
    </fill>
    <fill>
      <patternFill patternType="lightUp">
        <bgColor indexed="57"/>
      </patternFill>
    </fill>
  </fills>
  <borders count="6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2" fontId="0" fillId="0" borderId="0" xfId="0" applyNumberFormat="1" applyFill="1" applyAlignment="1">
      <alignment horizontal="center"/>
    </xf>
    <xf numFmtId="0" fontId="34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4" fillId="2" borderId="2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32" fillId="3" borderId="4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ill="1" applyBorder="1" applyAlignment="1">
      <alignment/>
    </xf>
    <xf numFmtId="0" fontId="0" fillId="2" borderId="1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4" borderId="4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4" borderId="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8" fillId="0" borderId="4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4" xfId="0" applyBorder="1" applyAlignment="1">
      <alignment vertical="center"/>
    </xf>
    <xf numFmtId="0" fontId="0" fillId="0" borderId="15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/>
    </xf>
    <xf numFmtId="0" fontId="35" fillId="0" borderId="4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41" fillId="2" borderId="19" xfId="0" applyFont="1" applyFill="1" applyBorder="1" applyAlignment="1">
      <alignment horizontal="center" vertical="center" wrapText="1"/>
    </xf>
    <xf numFmtId="0" fontId="42" fillId="2" borderId="20" xfId="0" applyFont="1" applyFill="1" applyBorder="1" applyAlignment="1">
      <alignment vertical="center" wrapText="1"/>
    </xf>
    <xf numFmtId="0" fontId="42" fillId="2" borderId="12" xfId="0" applyFont="1" applyFill="1" applyBorder="1" applyAlignment="1">
      <alignment vertical="center" wrapText="1"/>
    </xf>
    <xf numFmtId="0" fontId="42" fillId="2" borderId="13" xfId="0" applyFont="1" applyFill="1" applyBorder="1" applyAlignment="1">
      <alignment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41" fillId="2" borderId="13" xfId="0" applyFont="1" applyFill="1" applyBorder="1" applyAlignment="1">
      <alignment vertical="center" wrapText="1"/>
    </xf>
    <xf numFmtId="0" fontId="41" fillId="2" borderId="12" xfId="0" applyFont="1" applyFill="1" applyBorder="1" applyAlignment="1">
      <alignment vertical="center" wrapText="1"/>
    </xf>
    <xf numFmtId="0" fontId="41" fillId="2" borderId="21" xfId="0" applyFont="1" applyFill="1" applyBorder="1" applyAlignment="1">
      <alignment vertical="center" wrapText="1"/>
    </xf>
    <xf numFmtId="0" fontId="41" fillId="2" borderId="22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7" fillId="4" borderId="4" xfId="0" applyFont="1" applyFill="1" applyBorder="1" applyAlignment="1">
      <alignment horizontal="center" vertical="distributed"/>
    </xf>
    <xf numFmtId="180" fontId="39" fillId="0" borderId="19" xfId="0" applyNumberFormat="1" applyFont="1" applyBorder="1" applyAlignment="1">
      <alignment horizontal="center" vertical="center" wrapText="1"/>
    </xf>
    <xf numFmtId="180" fontId="39" fillId="0" borderId="20" xfId="0" applyNumberFormat="1" applyFont="1" applyBorder="1" applyAlignment="1">
      <alignment horizontal="center" vertical="center" wrapText="1"/>
    </xf>
    <xf numFmtId="0" fontId="17" fillId="4" borderId="2" xfId="0" applyFont="1" applyFill="1" applyBorder="1" applyAlignment="1">
      <alignment/>
    </xf>
    <xf numFmtId="0" fontId="21" fillId="0" borderId="23" xfId="0" applyFont="1" applyBorder="1" applyAlignment="1">
      <alignment/>
    </xf>
    <xf numFmtId="0" fontId="18" fillId="0" borderId="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2" borderId="30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2" fontId="1" fillId="2" borderId="33" xfId="0" applyNumberFormat="1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2" fontId="1" fillId="2" borderId="36" xfId="0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8" fillId="2" borderId="33" xfId="0" applyFont="1" applyFill="1" applyBorder="1" applyAlignment="1">
      <alignment horizontal="right" vertical="center"/>
    </xf>
    <xf numFmtId="0" fontId="18" fillId="2" borderId="34" xfId="0" applyFont="1" applyFill="1" applyBorder="1" applyAlignment="1">
      <alignment horizontal="right" vertical="center"/>
    </xf>
    <xf numFmtId="0" fontId="18" fillId="2" borderId="37" xfId="0" applyFont="1" applyFill="1" applyBorder="1" applyAlignment="1">
      <alignment horizontal="right" vertical="center"/>
    </xf>
    <xf numFmtId="0" fontId="18" fillId="2" borderId="25" xfId="0" applyFont="1" applyFill="1" applyBorder="1" applyAlignment="1">
      <alignment horizontal="right" vertical="center"/>
    </xf>
    <xf numFmtId="0" fontId="0" fillId="2" borderId="25" xfId="0" applyFill="1" applyBorder="1" applyAlignment="1">
      <alignment vertical="center"/>
    </xf>
    <xf numFmtId="0" fontId="27" fillId="2" borderId="24" xfId="0" applyFont="1" applyFill="1" applyBorder="1" applyAlignment="1">
      <alignment horizontal="center" vertical="center"/>
    </xf>
    <xf numFmtId="0" fontId="28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right" vertical="center"/>
    </xf>
    <xf numFmtId="0" fontId="0" fillId="2" borderId="38" xfId="0" applyFill="1" applyBorder="1" applyAlignment="1">
      <alignment horizontal="right" vertical="center"/>
    </xf>
    <xf numFmtId="0" fontId="0" fillId="2" borderId="34" xfId="0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2" fillId="5" borderId="2" xfId="0" applyFont="1" applyFill="1" applyBorder="1" applyAlignment="1">
      <alignment horizontal="right"/>
    </xf>
    <xf numFmtId="0" fontId="2" fillId="5" borderId="23" xfId="0" applyFont="1" applyFill="1" applyBorder="1" applyAlignment="1">
      <alignment horizontal="right"/>
    </xf>
    <xf numFmtId="0" fontId="0" fillId="5" borderId="23" xfId="0" applyFill="1" applyBorder="1" applyAlignment="1">
      <alignment/>
    </xf>
    <xf numFmtId="0" fontId="0" fillId="5" borderId="39" xfId="0" applyFill="1" applyBorder="1" applyAlignment="1">
      <alignment/>
    </xf>
    <xf numFmtId="0" fontId="23" fillId="0" borderId="4" xfId="0" applyFont="1" applyFill="1" applyBorder="1" applyAlignment="1">
      <alignment horizontal="center" vertical="center" textRotation="90"/>
    </xf>
    <xf numFmtId="0" fontId="0" fillId="0" borderId="15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 textRotation="90"/>
    </xf>
    <xf numFmtId="0" fontId="0" fillId="0" borderId="5" xfId="0" applyFill="1" applyBorder="1" applyAlignment="1">
      <alignment horizontal="center" vertical="center" textRotation="90"/>
    </xf>
    <xf numFmtId="0" fontId="23" fillId="0" borderId="3" xfId="0" applyFont="1" applyFill="1" applyBorder="1" applyAlignment="1">
      <alignment horizontal="center" vertical="center" textRotation="90"/>
    </xf>
    <xf numFmtId="0" fontId="16" fillId="0" borderId="3" xfId="0" applyFont="1" applyFill="1" applyBorder="1" applyAlignment="1">
      <alignment horizontal="center" vertical="center" textRotation="90"/>
    </xf>
    <xf numFmtId="49" fontId="7" fillId="0" borderId="4" xfId="0" applyNumberFormat="1" applyFont="1" applyBorder="1" applyAlignment="1">
      <alignment horizontal="center" vertical="center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17" fillId="4" borderId="28" xfId="0" applyFont="1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39" fillId="2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9" fillId="2" borderId="13" xfId="0" applyFont="1" applyFill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0" fillId="2" borderId="28" xfId="0" applyFont="1" applyFill="1" applyBorder="1" applyAlignment="1">
      <alignment horizontal="center" vertical="center" textRotation="255"/>
    </xf>
    <xf numFmtId="0" fontId="0" fillId="0" borderId="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5" fillId="6" borderId="32" xfId="0" applyFont="1" applyFill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49" fontId="7" fillId="0" borderId="42" xfId="0" applyNumberFormat="1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1" fontId="0" fillId="5" borderId="22" xfId="0" applyNumberFormat="1" applyFont="1" applyFill="1" applyBorder="1" applyAlignment="1">
      <alignment horizontal="center" vertical="center"/>
    </xf>
    <xf numFmtId="1" fontId="0" fillId="5" borderId="22" xfId="0" applyNumberFormat="1" applyFill="1" applyBorder="1" applyAlignment="1">
      <alignment horizontal="center" vertical="center"/>
    </xf>
    <xf numFmtId="0" fontId="5" fillId="6" borderId="44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2" fontId="0" fillId="2" borderId="2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2" borderId="22" xfId="0" applyNumberFormat="1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2" borderId="13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2" borderId="22" xfId="0" applyFill="1" applyBorder="1" applyAlignment="1">
      <alignment/>
    </xf>
    <xf numFmtId="0" fontId="0" fillId="2" borderId="22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 wrapText="1"/>
    </xf>
    <xf numFmtId="0" fontId="37" fillId="0" borderId="4" xfId="0" applyFont="1" applyBorder="1" applyAlignment="1">
      <alignment horizontal="center" vertical="center"/>
    </xf>
    <xf numFmtId="0" fontId="1" fillId="5" borderId="25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2" borderId="3" xfId="0" applyFont="1" applyFill="1" applyBorder="1" applyAlignment="1">
      <alignment horizontal="center" vertical="center" textRotation="255" wrapText="1"/>
    </xf>
    <xf numFmtId="0" fontId="0" fillId="0" borderId="5" xfId="0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1" fillId="5" borderId="46" xfId="0" applyFont="1" applyFill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0" fontId="30" fillId="6" borderId="2" xfId="0" applyFont="1" applyFill="1" applyBorder="1" applyAlignment="1">
      <alignment horizontal="center" vertical="center"/>
    </xf>
    <xf numFmtId="0" fontId="30" fillId="6" borderId="4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9" fillId="2" borderId="24" xfId="0" applyFont="1" applyFill="1" applyBorder="1" applyAlignment="1">
      <alignment horizontal="center" wrapText="1"/>
    </xf>
    <xf numFmtId="0" fontId="39" fillId="2" borderId="25" xfId="0" applyFont="1" applyFill="1" applyBorder="1" applyAlignment="1">
      <alignment wrapText="1"/>
    </xf>
    <xf numFmtId="0" fontId="39" fillId="2" borderId="26" xfId="0" applyFont="1" applyFill="1" applyBorder="1" applyAlignment="1">
      <alignment wrapText="1"/>
    </xf>
    <xf numFmtId="0" fontId="39" fillId="2" borderId="30" xfId="0" applyFont="1" applyFill="1" applyBorder="1" applyAlignment="1">
      <alignment horizont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48" xfId="0" applyBorder="1" applyAlignment="1">
      <alignment vertical="center"/>
    </xf>
    <xf numFmtId="0" fontId="0" fillId="2" borderId="20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21" xfId="0" applyFill="1" applyBorder="1" applyAlignment="1">
      <alignment vertical="center" wrapText="1"/>
    </xf>
    <xf numFmtId="0" fontId="0" fillId="2" borderId="22" xfId="0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/>
    </xf>
    <xf numFmtId="2" fontId="39" fillId="2" borderId="21" xfId="0" applyNumberFormat="1" applyFont="1" applyFill="1" applyBorder="1" applyAlignment="1">
      <alignment horizontal="center" vertical="center"/>
    </xf>
    <xf numFmtId="0" fontId="43" fillId="2" borderId="22" xfId="0" applyFont="1" applyFill="1" applyBorder="1" applyAlignment="1">
      <alignment horizontal="center" vertical="center"/>
    </xf>
    <xf numFmtId="2" fontId="39" fillId="2" borderId="22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textRotation="90"/>
    </xf>
    <xf numFmtId="0" fontId="16" fillId="0" borderId="0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textRotation="90"/>
    </xf>
    <xf numFmtId="49" fontId="18" fillId="2" borderId="25" xfId="0" applyNumberFormat="1" applyFont="1" applyFill="1" applyBorder="1" applyAlignment="1">
      <alignment horizontal="right" vertical="center"/>
    </xf>
    <xf numFmtId="0" fontId="18" fillId="2" borderId="25" xfId="0" applyFont="1" applyFill="1" applyBorder="1" applyAlignment="1">
      <alignment horizontal="right" vertical="center"/>
    </xf>
    <xf numFmtId="0" fontId="18" fillId="2" borderId="38" xfId="0" applyFont="1" applyFill="1" applyBorder="1" applyAlignment="1">
      <alignment horizontal="right" vertical="center"/>
    </xf>
    <xf numFmtId="0" fontId="18" fillId="0" borderId="23" xfId="0" applyFont="1" applyFill="1" applyBorder="1" applyAlignment="1">
      <alignment horizontal="left"/>
    </xf>
    <xf numFmtId="0" fontId="0" fillId="0" borderId="23" xfId="0" applyBorder="1" applyAlignment="1">
      <alignment/>
    </xf>
    <xf numFmtId="0" fontId="18" fillId="0" borderId="23" xfId="0" applyFont="1" applyBorder="1" applyAlignment="1">
      <alignment horizontal="left"/>
    </xf>
    <xf numFmtId="0" fontId="38" fillId="4" borderId="14" xfId="0" applyFont="1" applyFill="1" applyBorder="1" applyAlignment="1">
      <alignment horizontal="left" vertical="center"/>
    </xf>
    <xf numFmtId="0" fontId="23" fillId="0" borderId="42" xfId="0" applyFont="1" applyFill="1" applyBorder="1" applyAlignment="1">
      <alignment horizontal="center" vertical="center" textRotation="90"/>
    </xf>
    <xf numFmtId="0" fontId="23" fillId="0" borderId="48" xfId="0" applyFont="1" applyFill="1" applyBorder="1" applyAlignment="1">
      <alignment horizontal="center" vertical="center" textRotation="90"/>
    </xf>
    <xf numFmtId="0" fontId="0" fillId="0" borderId="43" xfId="0" applyFill="1" applyBorder="1" applyAlignment="1">
      <alignment horizontal="center" vertical="center" textRotation="90"/>
    </xf>
    <xf numFmtId="0" fontId="16" fillId="0" borderId="16" xfId="0" applyFont="1" applyFill="1" applyBorder="1" applyAlignment="1">
      <alignment horizontal="center" vertical="center" textRotation="90"/>
    </xf>
    <xf numFmtId="0" fontId="16" fillId="0" borderId="17" xfId="0" applyFont="1" applyFill="1" applyBorder="1" applyAlignment="1">
      <alignment horizontal="center" vertical="center" textRotation="90"/>
    </xf>
    <xf numFmtId="0" fontId="0" fillId="0" borderId="18" xfId="0" applyFill="1" applyBorder="1" applyAlignment="1">
      <alignment horizontal="center" vertical="center" textRotation="90"/>
    </xf>
    <xf numFmtId="0" fontId="36" fillId="4" borderId="4" xfId="0" applyFont="1" applyFill="1" applyBorder="1" applyAlignment="1">
      <alignment horizontal="center" vertical="center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7" xfId="0" applyFill="1" applyBorder="1" applyAlignment="1">
      <alignment/>
    </xf>
    <xf numFmtId="0" fontId="0" fillId="4" borderId="18" xfId="0" applyFill="1" applyBorder="1" applyAlignment="1">
      <alignment/>
    </xf>
    <xf numFmtId="0" fontId="6" fillId="4" borderId="14" xfId="0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7" fillId="2" borderId="25" xfId="0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center"/>
    </xf>
    <xf numFmtId="180" fontId="1" fillId="7" borderId="20" xfId="0" applyNumberFormat="1" applyFont="1" applyFill="1" applyBorder="1" applyAlignment="1">
      <alignment horizontal="center" vertical="center" wrapText="1"/>
    </xf>
    <xf numFmtId="180" fontId="1" fillId="7" borderId="49" xfId="0" applyNumberFormat="1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50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/>
    </xf>
    <xf numFmtId="0" fontId="0" fillId="7" borderId="13" xfId="0" applyFill="1" applyBorder="1" applyAlignment="1">
      <alignment/>
    </xf>
    <xf numFmtId="0" fontId="0" fillId="7" borderId="50" xfId="0" applyFill="1" applyBorder="1" applyAlignment="1">
      <alignment/>
    </xf>
    <xf numFmtId="0" fontId="0" fillId="7" borderId="11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9" xfId="0" applyFont="1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2" fontId="1" fillId="7" borderId="11" xfId="0" applyNumberFormat="1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5" xfId="0" applyFont="1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2" fontId="1" fillId="7" borderId="36" xfId="0" applyNumberFormat="1" applyFont="1" applyFill="1" applyBorder="1" applyAlignment="1">
      <alignment horizontal="center" vertical="center"/>
    </xf>
    <xf numFmtId="0" fontId="0" fillId="7" borderId="34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32" xfId="0" applyFont="1" applyFill="1" applyBorder="1" applyAlignment="1">
      <alignment horizontal="center" vertical="center"/>
    </xf>
    <xf numFmtId="0" fontId="0" fillId="7" borderId="32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20" xfId="0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vertical="center" wrapText="1"/>
    </xf>
    <xf numFmtId="0" fontId="0" fillId="7" borderId="53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0" fillId="7" borderId="54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vertical="center" wrapText="1"/>
    </xf>
    <xf numFmtId="0" fontId="0" fillId="7" borderId="55" xfId="0" applyFont="1" applyFill="1" applyBorder="1" applyAlignment="1">
      <alignment horizontal="center" vertical="center" wrapText="1"/>
    </xf>
    <xf numFmtId="0" fontId="0" fillId="7" borderId="0" xfId="0" applyFont="1" applyFill="1" applyBorder="1" applyAlignment="1">
      <alignment horizontal="center" vertical="center" wrapText="1"/>
    </xf>
    <xf numFmtId="0" fontId="0" fillId="7" borderId="56" xfId="0" applyFont="1" applyFill="1" applyBorder="1" applyAlignment="1">
      <alignment horizontal="center" vertical="center" wrapText="1"/>
    </xf>
    <xf numFmtId="0" fontId="0" fillId="7" borderId="5" xfId="0" applyFont="1" applyFill="1" applyBorder="1" applyAlignment="1">
      <alignment horizontal="center" vertical="center" wrapText="1"/>
    </xf>
    <xf numFmtId="0" fontId="0" fillId="7" borderId="57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0" fillId="7" borderId="58" xfId="0" applyFont="1" applyFill="1" applyBorder="1" applyAlignment="1">
      <alignment horizontal="center" vertical="center" wrapText="1"/>
    </xf>
    <xf numFmtId="0" fontId="0" fillId="7" borderId="7" xfId="0" applyFont="1" applyFill="1" applyBorder="1" applyAlignment="1">
      <alignment horizontal="center" vertical="center" wrapText="1"/>
    </xf>
    <xf numFmtId="0" fontId="0" fillId="7" borderId="13" xfId="0" applyFont="1" applyFill="1" applyBorder="1" applyAlignment="1">
      <alignment horizontal="center" vertical="center" wrapText="1"/>
    </xf>
    <xf numFmtId="0" fontId="0" fillId="7" borderId="59" xfId="0" applyFont="1" applyFill="1" applyBorder="1" applyAlignment="1">
      <alignment horizontal="center" vertical="center" wrapText="1"/>
    </xf>
    <xf numFmtId="0" fontId="0" fillId="7" borderId="46" xfId="0" applyFont="1" applyFill="1" applyBorder="1" applyAlignment="1">
      <alignment horizontal="center" vertical="center" wrapText="1"/>
    </xf>
    <xf numFmtId="0" fontId="0" fillId="7" borderId="47" xfId="0" applyFont="1" applyFill="1" applyBorder="1" applyAlignment="1">
      <alignment horizontal="center" vertical="center" wrapText="1"/>
    </xf>
    <xf numFmtId="0" fontId="0" fillId="7" borderId="60" xfId="0" applyFont="1" applyFill="1" applyBorder="1" applyAlignment="1">
      <alignment horizontal="center" vertical="center" wrapText="1"/>
    </xf>
    <xf numFmtId="0" fontId="0" fillId="7" borderId="22" xfId="0" applyFont="1" applyFill="1" applyBorder="1" applyAlignment="1">
      <alignment vertical="center" wrapText="1"/>
    </xf>
    <xf numFmtId="0" fontId="0" fillId="7" borderId="61" xfId="0" applyFont="1" applyFill="1" applyBorder="1" applyAlignment="1">
      <alignment horizontal="center" vertical="center" wrapText="1"/>
    </xf>
    <xf numFmtId="0" fontId="0" fillId="7" borderId="17" xfId="0" applyFont="1" applyFill="1" applyBorder="1" applyAlignment="1">
      <alignment horizontal="center" vertical="center" wrapText="1"/>
    </xf>
    <xf numFmtId="0" fontId="0" fillId="7" borderId="62" xfId="0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center" vertical="center" wrapText="1"/>
    </xf>
    <xf numFmtId="0" fontId="0" fillId="7" borderId="20" xfId="0" applyFill="1" applyBorder="1" applyAlignment="1">
      <alignment vertical="center" wrapText="1"/>
    </xf>
    <xf numFmtId="0" fontId="0" fillId="7" borderId="49" xfId="0" applyFill="1" applyBorder="1" applyAlignment="1">
      <alignment vertical="center" wrapText="1"/>
    </xf>
    <xf numFmtId="0" fontId="0" fillId="7" borderId="13" xfId="0" applyFill="1" applyBorder="1" applyAlignment="1">
      <alignment vertical="center" wrapText="1"/>
    </xf>
    <xf numFmtId="0" fontId="0" fillId="7" borderId="50" xfId="0" applyFill="1" applyBorder="1" applyAlignment="1">
      <alignment vertical="center" wrapText="1"/>
    </xf>
    <xf numFmtId="0" fontId="0" fillId="7" borderId="22" xfId="0" applyFill="1" applyBorder="1" applyAlignment="1">
      <alignment vertical="center" wrapText="1"/>
    </xf>
    <xf numFmtId="0" fontId="0" fillId="7" borderId="63" xfId="0" applyFill="1" applyBorder="1" applyAlignment="1">
      <alignment vertical="center" wrapText="1"/>
    </xf>
    <xf numFmtId="0" fontId="0" fillId="7" borderId="20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2" fontId="0" fillId="7" borderId="22" xfId="0" applyNumberFormat="1" applyFont="1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63" xfId="0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1" fontId="0" fillId="8" borderId="22" xfId="0" applyNumberFormat="1" applyFont="1" applyFill="1" applyBorder="1" applyAlignment="1">
      <alignment horizontal="center" vertical="center"/>
    </xf>
    <xf numFmtId="1" fontId="0" fillId="8" borderId="22" xfId="0" applyNumberFormat="1" applyFill="1" applyBorder="1" applyAlignment="1">
      <alignment horizontal="center" vertical="center"/>
    </xf>
    <xf numFmtId="1" fontId="0" fillId="8" borderId="63" xfId="0" applyNumberFormat="1" applyFill="1" applyBorder="1" applyAlignment="1">
      <alignment horizontal="center" vertical="center"/>
    </xf>
    <xf numFmtId="0" fontId="5" fillId="9" borderId="32" xfId="0" applyFont="1" applyFill="1" applyBorder="1" applyAlignment="1">
      <alignment horizontal="center" vertical="center"/>
    </xf>
    <xf numFmtId="0" fontId="5" fillId="9" borderId="52" xfId="0" applyFont="1" applyFill="1" applyBorder="1" applyAlignment="1">
      <alignment horizontal="center" vertical="center"/>
    </xf>
    <xf numFmtId="0" fontId="0" fillId="7" borderId="22" xfId="0" applyFont="1" applyFill="1" applyBorder="1" applyAlignment="1">
      <alignment horizontal="center" vertical="center"/>
    </xf>
    <xf numFmtId="0" fontId="0" fillId="7" borderId="22" xfId="0" applyFill="1" applyBorder="1" applyAlignment="1">
      <alignment/>
    </xf>
    <xf numFmtId="0" fontId="0" fillId="7" borderId="63" xfId="0" applyFill="1" applyBorder="1" applyAlignment="1">
      <alignment/>
    </xf>
    <xf numFmtId="0" fontId="0" fillId="7" borderId="10" xfId="0" applyFont="1" applyFill="1" applyBorder="1" applyAlignment="1">
      <alignment horizontal="center" vertical="center"/>
    </xf>
    <xf numFmtId="2" fontId="0" fillId="7" borderId="13" xfId="0" applyNumberFormat="1" applyFont="1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 wrapText="1"/>
    </xf>
    <xf numFmtId="0" fontId="1" fillId="7" borderId="30" xfId="0" applyFont="1" applyFill="1" applyBorder="1" applyAlignment="1">
      <alignment horizontal="center" wrapText="1"/>
    </xf>
    <xf numFmtId="0" fontId="1" fillId="7" borderId="25" xfId="0" applyFont="1" applyFill="1" applyBorder="1" applyAlignment="1">
      <alignment horizontal="center" wrapText="1"/>
    </xf>
    <xf numFmtId="0" fontId="1" fillId="7" borderId="26" xfId="0" applyFont="1" applyFill="1" applyBorder="1" applyAlignment="1">
      <alignment horizontal="center" wrapText="1"/>
    </xf>
    <xf numFmtId="0" fontId="1" fillId="7" borderId="20" xfId="0" applyFont="1" applyFill="1" applyBorder="1" applyAlignment="1">
      <alignment wrapText="1"/>
    </xf>
    <xf numFmtId="0" fontId="1" fillId="7" borderId="49" xfId="0" applyFont="1" applyFill="1" applyBorder="1" applyAlignment="1">
      <alignment wrapText="1"/>
    </xf>
    <xf numFmtId="2" fontId="1" fillId="7" borderId="22" xfId="0" applyNumberFormat="1" applyFont="1" applyFill="1" applyBorder="1" applyAlignment="1">
      <alignment horizontal="center" vertical="center"/>
    </xf>
    <xf numFmtId="0" fontId="0" fillId="7" borderId="63" xfId="0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?.(Audit Nr.)</a:t>
            </a:r>
            <a:r>
              <a:rPr lang="en-US" cap="none" sz="1575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 5S Audit PA-MP-TSF
</a:t>
            </a:r>
            <a:r>
              <a:rPr lang="en-US" cap="none" sz="1025" b="0" i="0" u="none" baseline="0">
                <a:latin typeface="Arial"/>
                <a:ea typeface="Arial"/>
                <a:cs typeface="Arial"/>
              </a:rPr>
              <a:t>Zentrale Werkstatt PHP fine am  , Spinnerei-Werkstatt ES8 am </a:t>
            </a:r>
          </a:p>
        </c:rich>
      </c:tx>
      <c:layout>
        <c:manualLayout>
          <c:xMode val="factor"/>
          <c:yMode val="factor"/>
          <c:x val="-0.0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375"/>
          <c:y val="0.28375"/>
          <c:w val="0.60925"/>
          <c:h val="0.539"/>
        </c:manualLayout>
      </c:layout>
      <c:radarChart>
        <c:radarStyle val="filled"/>
        <c:varyColors val="0"/>
        <c:ser>
          <c:idx val="9"/>
          <c:order val="0"/>
          <c:tx>
            <c:strRef>
              <c:f>Spinnendiagramm!$F$2</c:f>
              <c:strCache>
                <c:ptCount val="1"/>
                <c:pt idx="0">
                  <c:v>Awardbereich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Spinnendiagramm!$F$3:$F$7</c:f>
              <c:numCach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ser>
          <c:idx val="8"/>
          <c:order val="1"/>
          <c:tx>
            <c:strRef>
              <c:f>Spinnendiagramm!$E$2</c:f>
              <c:strCache>
                <c:ptCount val="1"/>
                <c:pt idx="0">
                  <c:v>Grenze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Spinnendiagramm!$E$3:$E$7</c:f>
              <c:numCache>
                <c:ptCount val="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</c:numCache>
            </c:numRef>
          </c:val>
        </c:ser>
        <c:ser>
          <c:idx val="7"/>
          <c:order val="2"/>
          <c:tx>
            <c:strRef>
              <c:f>Spinnendiagramm!$D$2</c:f>
              <c:strCache>
                <c:ptCount val="1"/>
                <c:pt idx="0">
                  <c:v>Grenze 1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Spinnendiagramm!$D$3:$D$7</c:f>
              <c:numCache>
                <c:ptCount val="5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</c:numCache>
            </c:numRef>
          </c:val>
        </c:ser>
        <c:ser>
          <c:idx val="5"/>
          <c:order val="3"/>
          <c:tx>
            <c:strRef>
              <c:f>Spinnendiagramm!$C$2</c:f>
              <c:strCache>
                <c:ptCount val="1"/>
                <c:pt idx="0">
                  <c:v>Sp. WS ES8</c:v>
                </c:pt>
              </c:strCache>
            </c:strRef>
          </c:tx>
          <c:spPr>
            <a:noFill/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Spinnendiagramm!$C$3:$C$7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6"/>
          <c:order val="4"/>
          <c:tx>
            <c:strRef>
              <c:f>Spinnendiagramm!$B$2</c:f>
              <c:strCache>
                <c:ptCount val="1"/>
                <c:pt idx="0">
                  <c:v>ZWS PHP fine</c:v>
                </c:pt>
              </c:strCache>
            </c:strRef>
          </c:tx>
          <c:spPr>
            <a:noFill/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Spinnendiagramm!$A$3:$A$7</c:f>
              <c:strCache>
                <c:ptCount val="5"/>
                <c:pt idx="0">
                  <c:v>1. Sortieren</c:v>
                </c:pt>
                <c:pt idx="1">
                  <c:v>2. Sichtbare Ordnung</c:v>
                </c:pt>
                <c:pt idx="2">
                  <c:v>3. Sauberkeit</c:v>
                </c:pt>
                <c:pt idx="3">
                  <c:v>4. Standards</c:v>
                </c:pt>
                <c:pt idx="4">
                  <c:v>5. Ständige Verbesserung u. Selbstdisziplin</c:v>
                </c:pt>
              </c:strCache>
            </c:strRef>
          </c:cat>
          <c:val>
            <c:numRef>
              <c:f>Spinnendiagramm!$B$3:$B$7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2766875"/>
        <c:axId val="3575284"/>
      </c:radarChart>
      <c:catAx>
        <c:axId val="2276687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75" b="0" i="0" u="none" baseline="30000">
                <a:latin typeface="Arial"/>
                <a:ea typeface="Arial"/>
                <a:cs typeface="Arial"/>
              </a:defRPr>
            </a:pPr>
          </a:p>
        </c:txPr>
        <c:crossAx val="3575284"/>
        <c:crosses val="autoZero"/>
        <c:auto val="1"/>
        <c:lblOffset val="100"/>
        <c:noMultiLvlLbl val="0"/>
      </c:catAx>
      <c:valAx>
        <c:axId val="35752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600" b="0" i="0" u="none" baseline="30000">
                <a:latin typeface="Arial"/>
                <a:ea typeface="Arial"/>
                <a:cs typeface="Arial"/>
              </a:defRPr>
            </a:pPr>
          </a:p>
        </c:txPr>
        <c:crossAx val="22766875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993366"/>
                </a:solidFill>
                <a:latin typeface="Arial"/>
                <a:ea typeface="Arial"/>
                <a:cs typeface="Arial"/>
              </a:rPr>
              <a:t>"5S Audit - Award"</a:t>
            </a:r>
            <a:r>
              <a:rPr lang="en-US" cap="none" sz="1550" b="1" i="0" u="none" baseline="0">
                <a:latin typeface="Arial"/>
                <a:ea typeface="Arial"/>
                <a:cs typeface="Arial"/>
              </a:rPr>
              <a:t> PA-MP-TSF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25"/>
          <c:y val="0.1805"/>
          <c:w val="0.95125"/>
          <c:h val="0.73825"/>
        </c:manualLayout>
      </c:layout>
      <c:barChart>
        <c:barDir val="col"/>
        <c:grouping val="clustered"/>
        <c:varyColors val="0"/>
        <c:ser>
          <c:idx val="12"/>
          <c:order val="0"/>
          <c:tx>
            <c:strRef>
              <c:f>'ges. Pareto1-5'!$B$2</c:f>
              <c:strCache>
                <c:ptCount val="1"/>
                <c:pt idx="0">
                  <c:v>ZWS PHP fine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'ges. Pareto1-5'!$A$3:$A$7</c:f>
              <c:strCache>
                <c:ptCount val="5"/>
                <c:pt idx="0">
                  <c:v>Audit1 ZWS PHP fine, SpWS ES8</c:v>
                </c:pt>
                <c:pt idx="1">
                  <c:v>Audit2 ZWS PHP fine, SpWS ES8</c:v>
                </c:pt>
                <c:pt idx="2">
                  <c:v>Audit3 ZWS PHP fine, SpWS ES8</c:v>
                </c:pt>
                <c:pt idx="3">
                  <c:v>Audit4 ZWS PHP fine, SpWS ES8</c:v>
                </c:pt>
                <c:pt idx="4">
                  <c:v>Audit5 ZWS PHP fine, SpWS ES8</c:v>
                </c:pt>
              </c:strCache>
            </c:strRef>
          </c:cat>
          <c:val>
            <c:numRef>
              <c:f>'ges. Pareto1-5'!$B$3:$B$7</c:f>
              <c:numCache>
                <c:ptCount val="5"/>
                <c:pt idx="0">
                  <c:v>0</c:v>
                </c:pt>
              </c:numCache>
            </c:numRef>
          </c:val>
        </c:ser>
        <c:ser>
          <c:idx val="11"/>
          <c:order val="1"/>
          <c:tx>
            <c:strRef>
              <c:f>'ges. Pareto1-5'!$C$2</c:f>
              <c:strCache>
                <c:ptCount val="1"/>
                <c:pt idx="0">
                  <c:v>SP.WS ES8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'ges. Pareto1-5'!$A$3:$A$7</c:f>
              <c:strCache>
                <c:ptCount val="5"/>
                <c:pt idx="0">
                  <c:v>Audit1 ZWS PHP fine, SpWS ES8</c:v>
                </c:pt>
                <c:pt idx="1">
                  <c:v>Audit2 ZWS PHP fine, SpWS ES8</c:v>
                </c:pt>
                <c:pt idx="2">
                  <c:v>Audit3 ZWS PHP fine, SpWS ES8</c:v>
                </c:pt>
                <c:pt idx="3">
                  <c:v>Audit4 ZWS PHP fine, SpWS ES8</c:v>
                </c:pt>
                <c:pt idx="4">
                  <c:v>Audit5 ZWS PHP fine, SpWS ES8</c:v>
                </c:pt>
              </c:strCache>
            </c:strRef>
          </c:cat>
          <c:val>
            <c:numRef>
              <c:f>'ges. Pareto1-5'!$C$3:$C$7</c:f>
              <c:numCache>
                <c:ptCount val="5"/>
                <c:pt idx="0">
                  <c:v>0</c:v>
                </c:pt>
              </c:numCache>
            </c:numRef>
          </c:val>
        </c:ser>
        <c:axId val="32177557"/>
        <c:axId val="21162558"/>
      </c:barChart>
      <c:lineChart>
        <c:grouping val="standard"/>
        <c:varyColors val="0"/>
        <c:ser>
          <c:idx val="7"/>
          <c:order val="2"/>
          <c:tx>
            <c:strRef>
              <c:f>'ges. Pareto1-5'!$D$2</c:f>
              <c:strCache>
                <c:ptCount val="1"/>
                <c:pt idx="0">
                  <c:v>Bronze</c:v>
                </c:pt>
              </c:strCache>
            </c:strRef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'ges. Pareto1-5'!$A$3:$A$7</c:f>
              <c:strCache>
                <c:ptCount val="5"/>
                <c:pt idx="0">
                  <c:v>Audit1 ZWS PHP fine, SpWS ES8</c:v>
                </c:pt>
                <c:pt idx="1">
                  <c:v>Audit2 ZWS PHP fine, SpWS ES8</c:v>
                </c:pt>
                <c:pt idx="2">
                  <c:v>Audit3 ZWS PHP fine, SpWS ES8</c:v>
                </c:pt>
                <c:pt idx="3">
                  <c:v>Audit4 ZWS PHP fine, SpWS ES8</c:v>
                </c:pt>
                <c:pt idx="4">
                  <c:v>Audit5 ZWS PHP fine, SpWS ES8</c:v>
                </c:pt>
              </c:strCache>
            </c:strRef>
          </c:cat>
          <c:val>
            <c:numRef>
              <c:f>'ges. Pareto1-5'!$D$3:$D$7</c:f>
              <c:numCache>
                <c:ptCount val="5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</c:numCache>
            </c:numRef>
          </c:val>
          <c:smooth val="0"/>
        </c:ser>
        <c:ser>
          <c:idx val="8"/>
          <c:order val="3"/>
          <c:tx>
            <c:strRef>
              <c:f>'ges. Pareto1-5'!$E$2</c:f>
              <c:strCache>
                <c:ptCount val="1"/>
                <c:pt idx="0">
                  <c:v>Silber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'ges. Pareto1-5'!$A$3:$A$7</c:f>
              <c:strCache>
                <c:ptCount val="5"/>
                <c:pt idx="0">
                  <c:v>Audit1 ZWS PHP fine, SpWS ES8</c:v>
                </c:pt>
                <c:pt idx="1">
                  <c:v>Audit2 ZWS PHP fine, SpWS ES8</c:v>
                </c:pt>
                <c:pt idx="2">
                  <c:v>Audit3 ZWS PHP fine, SpWS ES8</c:v>
                </c:pt>
                <c:pt idx="3">
                  <c:v>Audit4 ZWS PHP fine, SpWS ES8</c:v>
                </c:pt>
                <c:pt idx="4">
                  <c:v>Audit5 ZWS PHP fine, SpWS ES8</c:v>
                </c:pt>
              </c:strCache>
            </c:strRef>
          </c:cat>
          <c:val>
            <c:numRef>
              <c:f>'ges. Pareto1-5'!$E$3:$E$7</c:f>
              <c:numCache>
                <c:ptCount val="5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val>
          <c:smooth val="0"/>
        </c:ser>
        <c:ser>
          <c:idx val="9"/>
          <c:order val="4"/>
          <c:tx>
            <c:strRef>
              <c:f>'ges. Pareto1-5'!$F$2</c:f>
              <c:strCache>
                <c:ptCount val="1"/>
                <c:pt idx="0">
                  <c:v>Gold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'ges. Pareto1-5'!$A$3:$A$7</c:f>
              <c:strCache>
                <c:ptCount val="5"/>
                <c:pt idx="0">
                  <c:v>Audit1 ZWS PHP fine, SpWS ES8</c:v>
                </c:pt>
                <c:pt idx="1">
                  <c:v>Audit2 ZWS PHP fine, SpWS ES8</c:v>
                </c:pt>
                <c:pt idx="2">
                  <c:v>Audit3 ZWS PHP fine, SpWS ES8</c:v>
                </c:pt>
                <c:pt idx="3">
                  <c:v>Audit4 ZWS PHP fine, SpWS ES8</c:v>
                </c:pt>
                <c:pt idx="4">
                  <c:v>Audit5 ZWS PHP fine, SpWS ES8</c:v>
                </c:pt>
              </c:strCache>
            </c:strRef>
          </c:cat>
          <c:val>
            <c:numRef>
              <c:f>'ges. Pareto1-5'!$F$3:$F$7</c:f>
              <c:numCache>
                <c:ptCount val="5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95</c:v>
                </c:pt>
                <c:pt idx="4">
                  <c:v>95</c:v>
                </c:pt>
              </c:numCache>
            </c:numRef>
          </c:val>
          <c:smooth val="0"/>
        </c:ser>
        <c:axId val="32177557"/>
        <c:axId val="21162558"/>
      </c:lineChart>
      <c:catAx>
        <c:axId val="32177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162558"/>
        <c:crosses val="autoZero"/>
        <c:auto val="1"/>
        <c:lblOffset val="100"/>
        <c:noMultiLvlLbl val="0"/>
      </c:catAx>
      <c:valAx>
        <c:axId val="21162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Gesamtergebnis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2177557"/>
        <c:crossesAt val="1"/>
        <c:crossBetween val="between"/>
        <c:dispUnits/>
      </c:valAx>
      <c:spPr>
        <a:solidFill>
          <a:srgbClr val="FFFFFF"/>
        </a:solidFill>
        <a:ln w="381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238"/>
          <c:y val="0.07675"/>
          <c:w val="0.53675"/>
          <c:h val="0.10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5.png" /><Relationship Id="rId4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jpeg" /><Relationship Id="rId3" Type="http://schemas.openxmlformats.org/officeDocument/2006/relationships/image" Target="../media/image3.jpeg" /><Relationship Id="rId4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36</xdr:col>
      <xdr:colOff>66675</xdr:colOff>
      <xdr:row>0</xdr:row>
      <xdr:rowOff>9525</xdr:rowOff>
    </xdr:from>
    <xdr:to>
      <xdr:col>43</xdr:col>
      <xdr:colOff>142875</xdr:colOff>
      <xdr:row>7</xdr:row>
      <xdr:rowOff>142875</xdr:rowOff>
    </xdr:to>
    <xdr:pic>
      <xdr:nvPicPr>
        <xdr:cNvPr id="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9525"/>
          <a:ext cx="13430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</xdr:row>
      <xdr:rowOff>19050</xdr:rowOff>
    </xdr:from>
    <xdr:to>
      <xdr:col>20</xdr:col>
      <xdr:colOff>161925</xdr:colOff>
      <xdr:row>5</xdr:row>
      <xdr:rowOff>152400</xdr:rowOff>
    </xdr:to>
    <xdr:pic>
      <xdr:nvPicPr>
        <xdr:cNvPr id="2" name="Picture 2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771525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171450</xdr:colOff>
      <xdr:row>2</xdr:row>
      <xdr:rowOff>19050</xdr:rowOff>
    </xdr:from>
    <xdr:to>
      <xdr:col>32</xdr:col>
      <xdr:colOff>171450</xdr:colOff>
      <xdr:row>5</xdr:row>
      <xdr:rowOff>171450</xdr:rowOff>
    </xdr:to>
    <xdr:pic>
      <xdr:nvPicPr>
        <xdr:cNvPr id="3" name="Picture 2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39150" y="77152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47625</xdr:colOff>
      <xdr:row>2</xdr:row>
      <xdr:rowOff>47625</xdr:rowOff>
    </xdr:from>
    <xdr:to>
      <xdr:col>27</xdr:col>
      <xdr:colOff>114300</xdr:colOff>
      <xdr:row>5</xdr:row>
      <xdr:rowOff>180975</xdr:rowOff>
    </xdr:to>
    <xdr:pic>
      <xdr:nvPicPr>
        <xdr:cNvPr id="4" name="Picture 22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29475" y="800100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47625</xdr:colOff>
      <xdr:row>0</xdr:row>
      <xdr:rowOff>28575</xdr:rowOff>
    </xdr:from>
    <xdr:to>
      <xdr:col>59</xdr:col>
      <xdr:colOff>123825</xdr:colOff>
      <xdr:row>7</xdr:row>
      <xdr:rowOff>161925</xdr:rowOff>
    </xdr:to>
    <xdr:pic>
      <xdr:nvPicPr>
        <xdr:cNvPr id="1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58325" y="28575"/>
          <a:ext cx="13430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9525</xdr:colOff>
      <xdr:row>2</xdr:row>
      <xdr:rowOff>28575</xdr:rowOff>
    </xdr:from>
    <xdr:to>
      <xdr:col>36</xdr:col>
      <xdr:colOff>171450</xdr:colOff>
      <xdr:row>5</xdr:row>
      <xdr:rowOff>161925</xdr:rowOff>
    </xdr:to>
    <xdr:pic>
      <xdr:nvPicPr>
        <xdr:cNvPr id="2" name="Picture 1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781050"/>
          <a:ext cx="7048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38</xdr:col>
      <xdr:colOff>57150</xdr:colOff>
      <xdr:row>2</xdr:row>
      <xdr:rowOff>47625</xdr:rowOff>
    </xdr:from>
    <xdr:to>
      <xdr:col>43</xdr:col>
      <xdr:colOff>123825</xdr:colOff>
      <xdr:row>5</xdr:row>
      <xdr:rowOff>180975</xdr:rowOff>
    </xdr:to>
    <xdr:pic>
      <xdr:nvPicPr>
        <xdr:cNvPr id="3" name="Picture 13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34200" y="800100"/>
          <a:ext cx="971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45</xdr:col>
      <xdr:colOff>0</xdr:colOff>
      <xdr:row>2</xdr:row>
      <xdr:rowOff>28575</xdr:rowOff>
    </xdr:from>
    <xdr:to>
      <xdr:col>49</xdr:col>
      <xdr:colOff>0</xdr:colOff>
      <xdr:row>5</xdr:row>
      <xdr:rowOff>180975</xdr:rowOff>
    </xdr:to>
    <xdr:pic>
      <xdr:nvPicPr>
        <xdr:cNvPr id="4" name="Picture 1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43875" y="78105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</cdr:x>
      <cdr:y>0.0425</cdr:y>
    </cdr:from>
    <cdr:to>
      <cdr:x>0.1475</cdr:x>
      <cdr:y>0.26425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90500" y="238125"/>
          <a:ext cx="1485900" cy="12573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0.864</cdr:x>
      <cdr:y>0.05725</cdr:y>
    </cdr:from>
    <cdr:to>
      <cdr:x>0.9635</cdr:x>
      <cdr:y>0.3295</cdr:y>
    </cdr:to>
    <cdr:pic>
      <cdr:nvPicPr>
        <cdr:cNvPr id="2" name="Picture 4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9839325" y="323850"/>
          <a:ext cx="1133475" cy="1543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0</xdr:rowOff>
    </xdr:from>
    <xdr:to>
      <xdr:col>11</xdr:col>
      <xdr:colOff>342900</xdr:colOff>
      <xdr:row>43</xdr:row>
      <xdr:rowOff>0</xdr:rowOff>
    </xdr:to>
    <xdr:graphicFrame>
      <xdr:nvGraphicFramePr>
        <xdr:cNvPr id="1" name="Chart 6"/>
        <xdr:cNvGraphicFramePr/>
      </xdr:nvGraphicFramePr>
      <xdr:xfrm>
        <a:off x="95250" y="1295400"/>
        <a:ext cx="113919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0.9365</cdr:x>
      <cdr:y>0.003</cdr:y>
    </cdr:from>
    <cdr:to>
      <cdr:x>0.9925</cdr:x>
      <cdr:y>0.15925</cdr:y>
    </cdr:to>
    <cdr:pic>
      <cdr:nvPicPr>
        <cdr:cNvPr id="1" name="Picture 8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0648950" y="9525"/>
          <a:ext cx="638175" cy="8667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0.0045</cdr:x>
      <cdr:y>0.01225</cdr:y>
    </cdr:from>
    <cdr:to>
      <cdr:x>0.07575</cdr:x>
      <cdr:y>0.13425</cdr:y>
    </cdr:to>
    <cdr:pic>
      <cdr:nvPicPr>
        <cdr:cNvPr id="2" name="Picture 9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66675"/>
          <a:ext cx="809625" cy="676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8</xdr:row>
      <xdr:rowOff>0</xdr:rowOff>
    </xdr:from>
    <xdr:to>
      <xdr:col>10</xdr:col>
      <xdr:colOff>371475</xdr:colOff>
      <xdr:row>42</xdr:row>
      <xdr:rowOff>38100</xdr:rowOff>
    </xdr:to>
    <xdr:graphicFrame>
      <xdr:nvGraphicFramePr>
        <xdr:cNvPr id="1" name="Chart 3"/>
        <xdr:cNvGraphicFramePr/>
      </xdr:nvGraphicFramePr>
      <xdr:xfrm>
        <a:off x="85725" y="1295400"/>
        <a:ext cx="11372850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77"/>
  <sheetViews>
    <sheetView tabSelected="1" workbookViewId="0" topLeftCell="A1">
      <selection activeCell="A1" sqref="A1:J1"/>
    </sheetView>
  </sheetViews>
  <sheetFormatPr defaultColWidth="11.421875" defaultRowHeight="12.75"/>
  <cols>
    <col min="1" max="16" width="5.7109375" style="0" customWidth="1"/>
    <col min="17" max="72" width="2.7109375" style="0" customWidth="1"/>
  </cols>
  <sheetData>
    <row r="1" spans="1:46" ht="29.25" customHeight="1" thickBot="1">
      <c r="A1" s="76" t="s">
        <v>118</v>
      </c>
      <c r="B1" s="77"/>
      <c r="C1" s="77"/>
      <c r="D1" s="77"/>
      <c r="E1" s="77"/>
      <c r="F1" s="77"/>
      <c r="G1" s="77"/>
      <c r="H1" s="77"/>
      <c r="I1" s="77"/>
      <c r="J1" s="77"/>
      <c r="K1" s="78" t="s">
        <v>87</v>
      </c>
      <c r="L1" s="79"/>
      <c r="M1" s="79"/>
      <c r="N1" s="79"/>
      <c r="O1" s="79"/>
      <c r="P1" s="45" t="s">
        <v>113</v>
      </c>
      <c r="Q1" s="46"/>
      <c r="R1" s="46"/>
      <c r="S1" s="46"/>
      <c r="T1" s="46"/>
      <c r="U1" s="46"/>
      <c r="V1" s="46"/>
      <c r="W1" s="46"/>
      <c r="X1" s="46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35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7"/>
    </row>
    <row r="2" spans="1:46" ht="30" customHeight="1" thickBot="1">
      <c r="A2" s="71" t="s">
        <v>119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42" t="s">
        <v>88</v>
      </c>
      <c r="Q2" s="43"/>
      <c r="R2" s="43"/>
      <c r="S2" s="43"/>
      <c r="T2" s="43"/>
      <c r="U2" s="43"/>
      <c r="V2" s="43"/>
      <c r="W2" s="43"/>
      <c r="X2" s="43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16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38"/>
    </row>
    <row r="3" spans="1:46" ht="15" customHeight="1">
      <c r="A3" s="62" t="s">
        <v>133</v>
      </c>
      <c r="B3" s="63"/>
      <c r="C3" s="63"/>
      <c r="D3" s="63"/>
      <c r="E3" s="281"/>
      <c r="F3" s="282"/>
      <c r="G3" s="282"/>
      <c r="H3" s="283"/>
      <c r="I3" s="284"/>
      <c r="J3" s="285"/>
      <c r="K3" s="283"/>
      <c r="L3" s="284"/>
      <c r="M3" s="285"/>
      <c r="N3" s="283"/>
      <c r="O3" s="284"/>
      <c r="P3" s="286"/>
      <c r="Q3" s="48"/>
      <c r="R3" s="47"/>
      <c r="S3" s="47"/>
      <c r="T3" s="47"/>
      <c r="U3" s="47"/>
      <c r="V3" s="49"/>
      <c r="W3" s="55"/>
      <c r="X3" s="47"/>
      <c r="Y3" s="47"/>
      <c r="Z3" s="47"/>
      <c r="AA3" s="47"/>
      <c r="AB3" s="49"/>
      <c r="AC3" s="56"/>
      <c r="AD3" s="47"/>
      <c r="AE3" s="47"/>
      <c r="AF3" s="47"/>
      <c r="AG3" s="47"/>
      <c r="AH3" s="47"/>
      <c r="AI3" s="16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38"/>
    </row>
    <row r="4" spans="1:46" ht="15" customHeight="1">
      <c r="A4" s="64"/>
      <c r="B4" s="65"/>
      <c r="C4" s="65"/>
      <c r="D4" s="65"/>
      <c r="E4" s="287"/>
      <c r="F4" s="287"/>
      <c r="G4" s="287"/>
      <c r="H4" s="288"/>
      <c r="I4" s="289"/>
      <c r="J4" s="290"/>
      <c r="K4" s="288"/>
      <c r="L4" s="289"/>
      <c r="M4" s="290"/>
      <c r="N4" s="288"/>
      <c r="O4" s="289"/>
      <c r="P4" s="291"/>
      <c r="Q4" s="50"/>
      <c r="R4" s="44"/>
      <c r="S4" s="44"/>
      <c r="T4" s="44"/>
      <c r="U4" s="44"/>
      <c r="V4" s="51"/>
      <c r="W4" s="50"/>
      <c r="X4" s="44"/>
      <c r="Y4" s="44"/>
      <c r="Z4" s="44"/>
      <c r="AA4" s="44"/>
      <c r="AB4" s="51"/>
      <c r="AC4" s="50"/>
      <c r="AD4" s="44"/>
      <c r="AE4" s="44"/>
      <c r="AF4" s="44"/>
      <c r="AG4" s="44"/>
      <c r="AH4" s="44"/>
      <c r="AI4" s="16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38"/>
    </row>
    <row r="5" spans="1:46" ht="15" customHeight="1">
      <c r="A5" s="64"/>
      <c r="B5" s="65"/>
      <c r="C5" s="65"/>
      <c r="D5" s="65"/>
      <c r="E5" s="287"/>
      <c r="F5" s="287"/>
      <c r="G5" s="287"/>
      <c r="H5" s="292"/>
      <c r="I5" s="293"/>
      <c r="J5" s="294"/>
      <c r="K5" s="292"/>
      <c r="L5" s="293"/>
      <c r="M5" s="294"/>
      <c r="N5" s="292"/>
      <c r="O5" s="293"/>
      <c r="P5" s="295"/>
      <c r="Q5" s="50"/>
      <c r="R5" s="44"/>
      <c r="S5" s="44"/>
      <c r="T5" s="44"/>
      <c r="U5" s="44"/>
      <c r="V5" s="51"/>
      <c r="W5" s="50"/>
      <c r="X5" s="44"/>
      <c r="Y5" s="44"/>
      <c r="Z5" s="44"/>
      <c r="AA5" s="44"/>
      <c r="AB5" s="51"/>
      <c r="AC5" s="50"/>
      <c r="AD5" s="44"/>
      <c r="AE5" s="44"/>
      <c r="AF5" s="44"/>
      <c r="AG5" s="44"/>
      <c r="AH5" s="44"/>
      <c r="AI5" s="16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38"/>
    </row>
    <row r="6" spans="1:46" ht="15" customHeight="1" thickBot="1">
      <c r="A6" s="66" t="s">
        <v>134</v>
      </c>
      <c r="B6" s="67"/>
      <c r="C6" s="67"/>
      <c r="D6" s="67"/>
      <c r="E6" s="296"/>
      <c r="F6" s="287"/>
      <c r="G6" s="287"/>
      <c r="H6" s="297"/>
      <c r="I6" s="298"/>
      <c r="J6" s="299"/>
      <c r="K6" s="297"/>
      <c r="L6" s="298"/>
      <c r="M6" s="299"/>
      <c r="N6" s="297"/>
      <c r="O6" s="298"/>
      <c r="P6" s="300"/>
      <c r="Q6" s="52"/>
      <c r="R6" s="53"/>
      <c r="S6" s="53"/>
      <c r="T6" s="53"/>
      <c r="U6" s="53"/>
      <c r="V6" s="54"/>
      <c r="W6" s="52"/>
      <c r="X6" s="53"/>
      <c r="Y6" s="53"/>
      <c r="Z6" s="53"/>
      <c r="AA6" s="53"/>
      <c r="AB6" s="54"/>
      <c r="AC6" s="52"/>
      <c r="AD6" s="53"/>
      <c r="AE6" s="53"/>
      <c r="AF6" s="53"/>
      <c r="AG6" s="53"/>
      <c r="AH6" s="53"/>
      <c r="AI6" s="16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38"/>
    </row>
    <row r="7" spans="1:46" ht="15" customHeight="1">
      <c r="A7" s="68"/>
      <c r="B7" s="67"/>
      <c r="C7" s="67"/>
      <c r="D7" s="67"/>
      <c r="E7" s="287"/>
      <c r="F7" s="287"/>
      <c r="G7" s="287"/>
      <c r="H7" s="288"/>
      <c r="I7" s="289"/>
      <c r="J7" s="290"/>
      <c r="K7" s="288"/>
      <c r="L7" s="289"/>
      <c r="M7" s="290"/>
      <c r="N7" s="288"/>
      <c r="O7" s="289"/>
      <c r="P7" s="291"/>
      <c r="Q7" s="57">
        <v>0</v>
      </c>
      <c r="R7" s="47"/>
      <c r="S7" s="47"/>
      <c r="T7" s="47"/>
      <c r="U7" s="47"/>
      <c r="V7" s="47"/>
      <c r="W7" s="58" t="s">
        <v>117</v>
      </c>
      <c r="X7" s="47"/>
      <c r="Y7" s="47"/>
      <c r="Z7" s="47"/>
      <c r="AA7" s="47"/>
      <c r="AB7" s="47"/>
      <c r="AC7" s="59">
        <v>10</v>
      </c>
      <c r="AD7" s="60"/>
      <c r="AE7" s="60"/>
      <c r="AF7" s="60"/>
      <c r="AG7" s="60"/>
      <c r="AH7" s="60"/>
      <c r="AI7" s="16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38"/>
    </row>
    <row r="8" spans="1:46" ht="15" customHeight="1" thickBot="1">
      <c r="A8" s="69"/>
      <c r="B8" s="70"/>
      <c r="C8" s="70"/>
      <c r="D8" s="70"/>
      <c r="E8" s="301"/>
      <c r="F8" s="301"/>
      <c r="G8" s="301"/>
      <c r="H8" s="302"/>
      <c r="I8" s="303"/>
      <c r="J8" s="304"/>
      <c r="K8" s="302"/>
      <c r="L8" s="303"/>
      <c r="M8" s="304"/>
      <c r="N8" s="302"/>
      <c r="O8" s="303"/>
      <c r="P8" s="305"/>
      <c r="Q8" s="52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61"/>
      <c r="AD8" s="61"/>
      <c r="AE8" s="61"/>
      <c r="AF8" s="61"/>
      <c r="AG8" s="61"/>
      <c r="AH8" s="61"/>
      <c r="AI8" s="39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1"/>
    </row>
    <row r="9" spans="1:46" ht="26.25" customHeight="1" thickBot="1">
      <c r="A9" s="84" t="s">
        <v>56</v>
      </c>
      <c r="B9" s="85"/>
      <c r="C9" s="148" t="s">
        <v>27</v>
      </c>
      <c r="D9" s="84" t="s">
        <v>28</v>
      </c>
      <c r="E9" s="128"/>
      <c r="F9" s="128"/>
      <c r="G9" s="128"/>
      <c r="H9" s="128"/>
      <c r="I9" s="129"/>
      <c r="J9" s="84" t="s">
        <v>29</v>
      </c>
      <c r="K9" s="43"/>
      <c r="L9" s="43"/>
      <c r="M9" s="43"/>
      <c r="N9" s="43"/>
      <c r="O9" s="85"/>
      <c r="P9" s="163" t="s">
        <v>72</v>
      </c>
      <c r="Q9" s="73" t="s">
        <v>73</v>
      </c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9"/>
    </row>
    <row r="10" spans="1:46" ht="26.25" customHeight="1">
      <c r="A10" s="86"/>
      <c r="B10" s="85"/>
      <c r="C10" s="149"/>
      <c r="D10" s="130"/>
      <c r="E10" s="128"/>
      <c r="F10" s="128"/>
      <c r="G10" s="128"/>
      <c r="H10" s="128"/>
      <c r="I10" s="129"/>
      <c r="J10" s="86"/>
      <c r="K10" s="43"/>
      <c r="L10" s="43"/>
      <c r="M10" s="43"/>
      <c r="N10" s="43"/>
      <c r="O10" s="85"/>
      <c r="P10" s="164"/>
      <c r="Q10" s="74" t="s">
        <v>120</v>
      </c>
      <c r="R10" s="75"/>
      <c r="S10" s="75"/>
      <c r="T10" s="75" t="s">
        <v>120</v>
      </c>
      <c r="U10" s="75"/>
      <c r="V10" s="75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7"/>
    </row>
    <row r="11" spans="1:46" ht="30" customHeight="1" thickBot="1">
      <c r="A11" s="87"/>
      <c r="B11" s="88"/>
      <c r="C11" s="150"/>
      <c r="D11" s="131"/>
      <c r="E11" s="132"/>
      <c r="F11" s="132"/>
      <c r="G11" s="132"/>
      <c r="H11" s="132"/>
      <c r="I11" s="133"/>
      <c r="J11" s="87"/>
      <c r="K11" s="134"/>
      <c r="L11" s="134"/>
      <c r="M11" s="134"/>
      <c r="N11" s="134"/>
      <c r="O11" s="88"/>
      <c r="P11" s="165"/>
      <c r="Q11" s="159" t="s">
        <v>121</v>
      </c>
      <c r="R11" s="160"/>
      <c r="S11" s="160"/>
      <c r="T11" s="161" t="s">
        <v>122</v>
      </c>
      <c r="U11" s="162"/>
      <c r="V11" s="162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  <c r="AM11" s="258"/>
      <c r="AN11" s="258"/>
      <c r="AO11" s="258"/>
      <c r="AP11" s="258"/>
      <c r="AQ11" s="258"/>
      <c r="AR11" s="258"/>
      <c r="AS11" s="258"/>
      <c r="AT11" s="259"/>
    </row>
    <row r="12" spans="1:62" ht="22.5" customHeight="1" thickBot="1">
      <c r="A12" s="139" t="s">
        <v>74</v>
      </c>
      <c r="B12" s="140"/>
      <c r="C12" s="97" t="s">
        <v>0</v>
      </c>
      <c r="D12" s="92" t="s">
        <v>64</v>
      </c>
      <c r="E12" s="93"/>
      <c r="F12" s="93"/>
      <c r="G12" s="93"/>
      <c r="H12" s="93"/>
      <c r="I12" s="94"/>
      <c r="J12" s="89" t="s">
        <v>99</v>
      </c>
      <c r="K12" s="151"/>
      <c r="L12" s="151"/>
      <c r="M12" s="151"/>
      <c r="N12" s="151"/>
      <c r="O12" s="152"/>
      <c r="P12" s="11" t="s">
        <v>116</v>
      </c>
      <c r="Q12" s="31"/>
      <c r="R12" s="32"/>
      <c r="S12" s="32"/>
      <c r="T12" s="33"/>
      <c r="U12" s="32"/>
      <c r="V12" s="32"/>
      <c r="W12" s="260"/>
      <c r="X12" s="261"/>
      <c r="Y12" s="261"/>
      <c r="Z12" s="261"/>
      <c r="AA12" s="261"/>
      <c r="AB12" s="261"/>
      <c r="AC12" s="261"/>
      <c r="AD12" s="261"/>
      <c r="AE12" s="261"/>
      <c r="AF12" s="261"/>
      <c r="AG12" s="261"/>
      <c r="AH12" s="261"/>
      <c r="AI12" s="261"/>
      <c r="AJ12" s="261"/>
      <c r="AK12" s="261"/>
      <c r="AL12" s="261"/>
      <c r="AM12" s="261"/>
      <c r="AN12" s="261"/>
      <c r="AO12" s="261"/>
      <c r="AP12" s="261"/>
      <c r="AQ12" s="261"/>
      <c r="AR12" s="261"/>
      <c r="AS12" s="261"/>
      <c r="AT12" s="262"/>
      <c r="AU12" s="10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</row>
    <row r="13" spans="1:46" ht="22.5" customHeight="1">
      <c r="A13" s="141"/>
      <c r="B13" s="142"/>
      <c r="C13" s="96"/>
      <c r="D13" s="92"/>
      <c r="E13" s="93"/>
      <c r="F13" s="93"/>
      <c r="G13" s="93"/>
      <c r="H13" s="93"/>
      <c r="I13" s="94"/>
      <c r="J13" s="153"/>
      <c r="K13" s="154"/>
      <c r="L13" s="154"/>
      <c r="M13" s="154"/>
      <c r="N13" s="154"/>
      <c r="O13" s="155"/>
      <c r="P13" s="17" t="s">
        <v>93</v>
      </c>
      <c r="Q13" s="18"/>
      <c r="R13" s="18"/>
      <c r="S13" s="19"/>
      <c r="T13" s="19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3"/>
    </row>
    <row r="14" spans="1:46" ht="22.5" customHeight="1" thickBot="1">
      <c r="A14" s="141"/>
      <c r="B14" s="142"/>
      <c r="C14" s="98"/>
      <c r="D14" s="99"/>
      <c r="E14" s="100"/>
      <c r="F14" s="100"/>
      <c r="G14" s="100"/>
      <c r="H14" s="100"/>
      <c r="I14" s="101"/>
      <c r="J14" s="156"/>
      <c r="K14" s="157"/>
      <c r="L14" s="157"/>
      <c r="M14" s="157"/>
      <c r="N14" s="157"/>
      <c r="O14" s="158"/>
      <c r="P14" s="20"/>
      <c r="Q14" s="21"/>
      <c r="R14" s="21"/>
      <c r="S14" s="19"/>
      <c r="T14" s="19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5"/>
    </row>
    <row r="15" spans="1:46" ht="22.5" customHeight="1" thickBot="1">
      <c r="A15" s="141"/>
      <c r="B15" s="142"/>
      <c r="C15" s="95" t="s">
        <v>1</v>
      </c>
      <c r="D15" s="89" t="s">
        <v>65</v>
      </c>
      <c r="E15" s="90"/>
      <c r="F15" s="90"/>
      <c r="G15" s="90"/>
      <c r="H15" s="90"/>
      <c r="I15" s="91"/>
      <c r="J15" s="89" t="s">
        <v>100</v>
      </c>
      <c r="K15" s="112"/>
      <c r="L15" s="112"/>
      <c r="M15" s="112"/>
      <c r="N15" s="112"/>
      <c r="O15" s="113"/>
      <c r="P15" s="9" t="s">
        <v>116</v>
      </c>
      <c r="Q15" s="31"/>
      <c r="R15" s="32"/>
      <c r="S15" s="32"/>
      <c r="T15" s="33"/>
      <c r="U15" s="32"/>
      <c r="V15" s="32"/>
      <c r="W15" s="260"/>
      <c r="X15" s="261"/>
      <c r="Y15" s="261"/>
      <c r="Z15" s="261"/>
      <c r="AA15" s="261"/>
      <c r="AB15" s="261"/>
      <c r="AC15" s="261"/>
      <c r="AD15" s="261"/>
      <c r="AE15" s="261"/>
      <c r="AF15" s="261"/>
      <c r="AG15" s="261"/>
      <c r="AH15" s="261"/>
      <c r="AI15" s="261"/>
      <c r="AJ15" s="261"/>
      <c r="AK15" s="261"/>
      <c r="AL15" s="261"/>
      <c r="AM15" s="261"/>
      <c r="AN15" s="261"/>
      <c r="AO15" s="261"/>
      <c r="AP15" s="261"/>
      <c r="AQ15" s="261"/>
      <c r="AR15" s="261"/>
      <c r="AS15" s="261"/>
      <c r="AT15" s="262"/>
    </row>
    <row r="16" spans="1:46" ht="22.5" customHeight="1">
      <c r="A16" s="141"/>
      <c r="B16" s="142"/>
      <c r="C16" s="97"/>
      <c r="D16" s="92"/>
      <c r="E16" s="93"/>
      <c r="F16" s="93"/>
      <c r="G16" s="93"/>
      <c r="H16" s="93"/>
      <c r="I16" s="94"/>
      <c r="J16" s="114"/>
      <c r="K16" s="22"/>
      <c r="L16" s="22"/>
      <c r="M16" s="22"/>
      <c r="N16" s="22"/>
      <c r="O16" s="23"/>
      <c r="P16" s="17" t="s">
        <v>93</v>
      </c>
      <c r="Q16" s="18"/>
      <c r="R16" s="18"/>
      <c r="S16" s="19"/>
      <c r="T16" s="19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3"/>
    </row>
    <row r="17" spans="1:46" ht="22.5" customHeight="1" thickBot="1">
      <c r="A17" s="141"/>
      <c r="B17" s="142"/>
      <c r="C17" s="97"/>
      <c r="D17" s="92"/>
      <c r="E17" s="93"/>
      <c r="F17" s="93"/>
      <c r="G17" s="93"/>
      <c r="H17" s="93"/>
      <c r="I17" s="94"/>
      <c r="J17" s="115"/>
      <c r="K17" s="116"/>
      <c r="L17" s="116"/>
      <c r="M17" s="116"/>
      <c r="N17" s="116"/>
      <c r="O17" s="117"/>
      <c r="P17" s="20"/>
      <c r="Q17" s="21"/>
      <c r="R17" s="21"/>
      <c r="S17" s="19"/>
      <c r="T17" s="19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5"/>
    </row>
    <row r="18" spans="1:46" ht="22.5" customHeight="1" thickBot="1">
      <c r="A18" s="141"/>
      <c r="B18" s="142"/>
      <c r="C18" s="95" t="s">
        <v>2</v>
      </c>
      <c r="D18" s="89" t="s">
        <v>94</v>
      </c>
      <c r="E18" s="90"/>
      <c r="F18" s="90"/>
      <c r="G18" s="90"/>
      <c r="H18" s="90"/>
      <c r="I18" s="91"/>
      <c r="J18" s="89" t="s">
        <v>101</v>
      </c>
      <c r="K18" s="112"/>
      <c r="L18" s="112"/>
      <c r="M18" s="112"/>
      <c r="N18" s="112"/>
      <c r="O18" s="113"/>
      <c r="P18" s="9" t="s">
        <v>116</v>
      </c>
      <c r="Q18" s="31"/>
      <c r="R18" s="32"/>
      <c r="S18" s="32"/>
      <c r="T18" s="33"/>
      <c r="U18" s="32"/>
      <c r="V18" s="32"/>
      <c r="W18" s="260"/>
      <c r="X18" s="261"/>
      <c r="Y18" s="261"/>
      <c r="Z18" s="261"/>
      <c r="AA18" s="261"/>
      <c r="AB18" s="261"/>
      <c r="AC18" s="261"/>
      <c r="AD18" s="261"/>
      <c r="AE18" s="261"/>
      <c r="AF18" s="261"/>
      <c r="AG18" s="261"/>
      <c r="AH18" s="261"/>
      <c r="AI18" s="261"/>
      <c r="AJ18" s="261"/>
      <c r="AK18" s="261"/>
      <c r="AL18" s="261"/>
      <c r="AM18" s="261"/>
      <c r="AN18" s="261"/>
      <c r="AO18" s="261"/>
      <c r="AP18" s="261"/>
      <c r="AQ18" s="261"/>
      <c r="AR18" s="261"/>
      <c r="AS18" s="261"/>
      <c r="AT18" s="262"/>
    </row>
    <row r="19" spans="1:46" ht="22.5" customHeight="1">
      <c r="A19" s="141"/>
      <c r="B19" s="142"/>
      <c r="C19" s="97"/>
      <c r="D19" s="92"/>
      <c r="E19" s="93"/>
      <c r="F19" s="93"/>
      <c r="G19" s="93"/>
      <c r="H19" s="93"/>
      <c r="I19" s="94"/>
      <c r="J19" s="114"/>
      <c r="K19" s="22"/>
      <c r="L19" s="22"/>
      <c r="M19" s="22"/>
      <c r="N19" s="22"/>
      <c r="O19" s="23"/>
      <c r="P19" s="17" t="s">
        <v>93</v>
      </c>
      <c r="Q19" s="18"/>
      <c r="R19" s="18"/>
      <c r="S19" s="19"/>
      <c r="T19" s="19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3"/>
    </row>
    <row r="20" spans="1:46" ht="22.5" customHeight="1" thickBot="1">
      <c r="A20" s="141"/>
      <c r="B20" s="142"/>
      <c r="C20" s="97"/>
      <c r="D20" s="92"/>
      <c r="E20" s="93"/>
      <c r="F20" s="93"/>
      <c r="G20" s="93"/>
      <c r="H20" s="93"/>
      <c r="I20" s="94"/>
      <c r="J20" s="115"/>
      <c r="K20" s="116"/>
      <c r="L20" s="116"/>
      <c r="M20" s="116"/>
      <c r="N20" s="116"/>
      <c r="O20" s="117"/>
      <c r="P20" s="20"/>
      <c r="Q20" s="21"/>
      <c r="R20" s="21"/>
      <c r="S20" s="19"/>
      <c r="T20" s="19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5"/>
    </row>
    <row r="21" spans="1:46" ht="22.5" customHeight="1" thickBot="1">
      <c r="A21" s="141"/>
      <c r="B21" s="142"/>
      <c r="C21" s="95" t="s">
        <v>3</v>
      </c>
      <c r="D21" s="89" t="s">
        <v>66</v>
      </c>
      <c r="E21" s="90"/>
      <c r="F21" s="90"/>
      <c r="G21" s="90"/>
      <c r="H21" s="90"/>
      <c r="I21" s="91"/>
      <c r="J21" s="89" t="s">
        <v>102</v>
      </c>
      <c r="K21" s="112"/>
      <c r="L21" s="112"/>
      <c r="M21" s="112"/>
      <c r="N21" s="112"/>
      <c r="O21" s="113"/>
      <c r="P21" s="9" t="s">
        <v>116</v>
      </c>
      <c r="Q21" s="31"/>
      <c r="R21" s="32"/>
      <c r="S21" s="32"/>
      <c r="T21" s="33"/>
      <c r="U21" s="32"/>
      <c r="V21" s="32"/>
      <c r="W21" s="260"/>
      <c r="X21" s="261"/>
      <c r="Y21" s="261"/>
      <c r="Z21" s="261"/>
      <c r="AA21" s="261"/>
      <c r="AB21" s="261"/>
      <c r="AC21" s="261"/>
      <c r="AD21" s="261"/>
      <c r="AE21" s="261"/>
      <c r="AF21" s="261"/>
      <c r="AG21" s="261"/>
      <c r="AH21" s="261"/>
      <c r="AI21" s="261"/>
      <c r="AJ21" s="261"/>
      <c r="AK21" s="261"/>
      <c r="AL21" s="261"/>
      <c r="AM21" s="261"/>
      <c r="AN21" s="261"/>
      <c r="AO21" s="261"/>
      <c r="AP21" s="261"/>
      <c r="AQ21" s="261"/>
      <c r="AR21" s="261"/>
      <c r="AS21" s="261"/>
      <c r="AT21" s="262"/>
    </row>
    <row r="22" spans="1:46" ht="22.5" customHeight="1">
      <c r="A22" s="141"/>
      <c r="B22" s="142"/>
      <c r="C22" s="96"/>
      <c r="D22" s="92"/>
      <c r="E22" s="93"/>
      <c r="F22" s="93"/>
      <c r="G22" s="93"/>
      <c r="H22" s="93"/>
      <c r="I22" s="94"/>
      <c r="J22" s="114"/>
      <c r="K22" s="22"/>
      <c r="L22" s="22"/>
      <c r="M22" s="22"/>
      <c r="N22" s="22"/>
      <c r="O22" s="23"/>
      <c r="P22" s="17" t="s">
        <v>93</v>
      </c>
      <c r="Q22" s="18"/>
      <c r="R22" s="18"/>
      <c r="S22" s="19"/>
      <c r="T22" s="19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3"/>
    </row>
    <row r="23" spans="1:46" ht="22.5" customHeight="1" thickBot="1">
      <c r="A23" s="141"/>
      <c r="B23" s="142"/>
      <c r="C23" s="96"/>
      <c r="D23" s="92"/>
      <c r="E23" s="93"/>
      <c r="F23" s="93"/>
      <c r="G23" s="93"/>
      <c r="H23" s="93"/>
      <c r="I23" s="94"/>
      <c r="J23" s="115"/>
      <c r="K23" s="116"/>
      <c r="L23" s="116"/>
      <c r="M23" s="116"/>
      <c r="N23" s="116"/>
      <c r="O23" s="117"/>
      <c r="P23" s="20"/>
      <c r="Q23" s="21"/>
      <c r="R23" s="21"/>
      <c r="S23" s="19"/>
      <c r="T23" s="19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5"/>
    </row>
    <row r="24" spans="1:46" ht="22.5" customHeight="1" thickBot="1">
      <c r="A24" s="141"/>
      <c r="B24" s="142"/>
      <c r="C24" s="95" t="s">
        <v>4</v>
      </c>
      <c r="D24" s="89" t="s">
        <v>67</v>
      </c>
      <c r="E24" s="90"/>
      <c r="F24" s="90"/>
      <c r="G24" s="90"/>
      <c r="H24" s="90"/>
      <c r="I24" s="91"/>
      <c r="J24" s="89" t="s">
        <v>103</v>
      </c>
      <c r="K24" s="112"/>
      <c r="L24" s="112"/>
      <c r="M24" s="112"/>
      <c r="N24" s="112"/>
      <c r="O24" s="113"/>
      <c r="P24" s="9" t="s">
        <v>116</v>
      </c>
      <c r="Q24" s="31"/>
      <c r="R24" s="32"/>
      <c r="S24" s="32"/>
      <c r="T24" s="33"/>
      <c r="U24" s="32"/>
      <c r="V24" s="32"/>
      <c r="W24" s="260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2"/>
    </row>
    <row r="25" spans="1:46" ht="22.5" customHeight="1">
      <c r="A25" s="141"/>
      <c r="B25" s="142"/>
      <c r="C25" s="96"/>
      <c r="D25" s="92"/>
      <c r="E25" s="93"/>
      <c r="F25" s="93"/>
      <c r="G25" s="93"/>
      <c r="H25" s="93"/>
      <c r="I25" s="94"/>
      <c r="J25" s="114"/>
      <c r="K25" s="22"/>
      <c r="L25" s="22"/>
      <c r="M25" s="22"/>
      <c r="N25" s="22"/>
      <c r="O25" s="23"/>
      <c r="P25" s="17" t="s">
        <v>93</v>
      </c>
      <c r="Q25" s="18"/>
      <c r="R25" s="18"/>
      <c r="S25" s="19"/>
      <c r="T25" s="19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3"/>
    </row>
    <row r="26" spans="1:46" ht="22.5" customHeight="1" thickBot="1">
      <c r="A26" s="141"/>
      <c r="B26" s="142"/>
      <c r="C26" s="96"/>
      <c r="D26" s="92"/>
      <c r="E26" s="93"/>
      <c r="F26" s="93"/>
      <c r="G26" s="93"/>
      <c r="H26" s="93"/>
      <c r="I26" s="94"/>
      <c r="J26" s="115"/>
      <c r="K26" s="116"/>
      <c r="L26" s="116"/>
      <c r="M26" s="116"/>
      <c r="N26" s="116"/>
      <c r="O26" s="117"/>
      <c r="P26" s="20"/>
      <c r="Q26" s="21"/>
      <c r="R26" s="21"/>
      <c r="S26" s="19"/>
      <c r="T26" s="19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5"/>
    </row>
    <row r="27" spans="1:46" ht="24" customHeight="1">
      <c r="A27" s="123">
        <v>50</v>
      </c>
      <c r="B27" s="124"/>
      <c r="C27" s="121" t="s">
        <v>81</v>
      </c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26">
        <f>SUM(Q12,Q15,Q18,Q21,Q24)</f>
        <v>0</v>
      </c>
      <c r="R27" s="27"/>
      <c r="S27" s="28"/>
      <c r="T27" s="29">
        <f>SUM(T12,T15,T18,T21,T24)</f>
        <v>0</v>
      </c>
      <c r="U27" s="27"/>
      <c r="V27" s="30"/>
      <c r="W27" s="263"/>
      <c r="X27" s="264"/>
      <c r="Y27" s="265"/>
      <c r="Z27" s="263"/>
      <c r="AA27" s="264"/>
      <c r="AB27" s="265"/>
      <c r="AC27" s="263"/>
      <c r="AD27" s="264"/>
      <c r="AE27" s="265"/>
      <c r="AF27" s="263"/>
      <c r="AG27" s="264"/>
      <c r="AH27" s="265"/>
      <c r="AI27" s="263"/>
      <c r="AJ27" s="264"/>
      <c r="AK27" s="265"/>
      <c r="AL27" s="263"/>
      <c r="AM27" s="264"/>
      <c r="AN27" s="265"/>
      <c r="AO27" s="263"/>
      <c r="AP27" s="266"/>
      <c r="AQ27" s="265"/>
      <c r="AR27" s="263"/>
      <c r="AS27" s="264"/>
      <c r="AT27" s="267"/>
    </row>
    <row r="28" spans="1:46" ht="24" customHeight="1" thickBot="1">
      <c r="A28" s="118" t="s">
        <v>82</v>
      </c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80">
        <f>Q27/A27*100</f>
        <v>0</v>
      </c>
      <c r="R28" s="27"/>
      <c r="S28" s="28"/>
      <c r="T28" s="111">
        <f>T27/A27*100</f>
        <v>0</v>
      </c>
      <c r="U28" s="27"/>
      <c r="V28" s="28"/>
      <c r="W28" s="268"/>
      <c r="X28" s="264"/>
      <c r="Y28" s="265"/>
      <c r="Z28" s="268"/>
      <c r="AA28" s="264"/>
      <c r="AB28" s="265"/>
      <c r="AC28" s="268"/>
      <c r="AD28" s="264"/>
      <c r="AE28" s="265"/>
      <c r="AF28" s="268"/>
      <c r="AG28" s="264"/>
      <c r="AH28" s="265"/>
      <c r="AI28" s="268"/>
      <c r="AJ28" s="264"/>
      <c r="AK28" s="265"/>
      <c r="AL28" s="268"/>
      <c r="AM28" s="264"/>
      <c r="AN28" s="265"/>
      <c r="AO28" s="268"/>
      <c r="AP28" s="264"/>
      <c r="AQ28" s="265"/>
      <c r="AR28" s="268"/>
      <c r="AS28" s="264"/>
      <c r="AT28" s="267"/>
    </row>
    <row r="29" spans="1:46" ht="22.5" customHeight="1" thickBot="1">
      <c r="A29" s="143" t="s">
        <v>75</v>
      </c>
      <c r="B29" s="142"/>
      <c r="C29" s="97" t="s">
        <v>5</v>
      </c>
      <c r="D29" s="92" t="s">
        <v>30</v>
      </c>
      <c r="E29" s="93"/>
      <c r="F29" s="93"/>
      <c r="G29" s="93"/>
      <c r="H29" s="93"/>
      <c r="I29" s="94"/>
      <c r="J29" s="92" t="s">
        <v>104</v>
      </c>
      <c r="K29" s="93"/>
      <c r="L29" s="93"/>
      <c r="M29" s="93"/>
      <c r="N29" s="93"/>
      <c r="O29" s="94"/>
      <c r="P29" s="9" t="s">
        <v>116</v>
      </c>
      <c r="Q29" s="31"/>
      <c r="R29" s="32"/>
      <c r="S29" s="32"/>
      <c r="T29" s="33"/>
      <c r="U29" s="32"/>
      <c r="V29" s="32"/>
      <c r="W29" s="260"/>
      <c r="X29" s="261"/>
      <c r="Y29" s="261"/>
      <c r="Z29" s="261"/>
      <c r="AA29" s="261"/>
      <c r="AB29" s="261"/>
      <c r="AC29" s="261"/>
      <c r="AD29" s="261"/>
      <c r="AE29" s="261"/>
      <c r="AF29" s="261"/>
      <c r="AG29" s="261"/>
      <c r="AH29" s="261"/>
      <c r="AI29" s="261"/>
      <c r="AJ29" s="261"/>
      <c r="AK29" s="261"/>
      <c r="AL29" s="261"/>
      <c r="AM29" s="261"/>
      <c r="AN29" s="261"/>
      <c r="AO29" s="261"/>
      <c r="AP29" s="261"/>
      <c r="AQ29" s="261"/>
      <c r="AR29" s="261"/>
      <c r="AS29" s="261"/>
      <c r="AT29" s="262"/>
    </row>
    <row r="30" spans="1:46" ht="22.5" customHeight="1">
      <c r="A30" s="144"/>
      <c r="B30" s="142"/>
      <c r="C30" s="96"/>
      <c r="D30" s="92"/>
      <c r="E30" s="93"/>
      <c r="F30" s="93"/>
      <c r="G30" s="93"/>
      <c r="H30" s="93"/>
      <c r="I30" s="94"/>
      <c r="J30" s="92"/>
      <c r="K30" s="93"/>
      <c r="L30" s="93"/>
      <c r="M30" s="93"/>
      <c r="N30" s="93"/>
      <c r="O30" s="94"/>
      <c r="P30" s="17" t="s">
        <v>93</v>
      </c>
      <c r="Q30" s="18"/>
      <c r="R30" s="18"/>
      <c r="S30" s="19"/>
      <c r="T30" s="19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3"/>
    </row>
    <row r="31" spans="1:46" ht="22.5" customHeight="1" thickBot="1">
      <c r="A31" s="144"/>
      <c r="B31" s="142"/>
      <c r="C31" s="96"/>
      <c r="D31" s="92"/>
      <c r="E31" s="93"/>
      <c r="F31" s="93"/>
      <c r="G31" s="93"/>
      <c r="H31" s="93"/>
      <c r="I31" s="94"/>
      <c r="J31" s="99"/>
      <c r="K31" s="100"/>
      <c r="L31" s="100"/>
      <c r="M31" s="100"/>
      <c r="N31" s="100"/>
      <c r="O31" s="101"/>
      <c r="P31" s="20"/>
      <c r="Q31" s="21"/>
      <c r="R31" s="21"/>
      <c r="S31" s="19"/>
      <c r="T31" s="19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5"/>
    </row>
    <row r="32" spans="1:46" ht="22.5" customHeight="1" thickBot="1">
      <c r="A32" s="144"/>
      <c r="B32" s="142"/>
      <c r="C32" s="95" t="s">
        <v>6</v>
      </c>
      <c r="D32" s="89" t="s">
        <v>95</v>
      </c>
      <c r="E32" s="90"/>
      <c r="F32" s="90"/>
      <c r="G32" s="90"/>
      <c r="H32" s="90"/>
      <c r="I32" s="91"/>
      <c r="J32" s="89" t="s">
        <v>105</v>
      </c>
      <c r="K32" s="112"/>
      <c r="L32" s="112"/>
      <c r="M32" s="112"/>
      <c r="N32" s="112"/>
      <c r="O32" s="113"/>
      <c r="P32" s="9" t="s">
        <v>116</v>
      </c>
      <c r="Q32" s="31"/>
      <c r="R32" s="32"/>
      <c r="S32" s="32"/>
      <c r="T32" s="33"/>
      <c r="U32" s="32"/>
      <c r="V32" s="32"/>
      <c r="W32" s="260"/>
      <c r="X32" s="261"/>
      <c r="Y32" s="261"/>
      <c r="Z32" s="261"/>
      <c r="AA32" s="261"/>
      <c r="AB32" s="261"/>
      <c r="AC32" s="261"/>
      <c r="AD32" s="261"/>
      <c r="AE32" s="261"/>
      <c r="AF32" s="261"/>
      <c r="AG32" s="261"/>
      <c r="AH32" s="261"/>
      <c r="AI32" s="261"/>
      <c r="AJ32" s="261"/>
      <c r="AK32" s="261"/>
      <c r="AL32" s="261"/>
      <c r="AM32" s="261"/>
      <c r="AN32" s="261"/>
      <c r="AO32" s="261"/>
      <c r="AP32" s="261"/>
      <c r="AQ32" s="261"/>
      <c r="AR32" s="261"/>
      <c r="AS32" s="261"/>
      <c r="AT32" s="262"/>
    </row>
    <row r="33" spans="1:46" ht="22.5" customHeight="1">
      <c r="A33" s="144"/>
      <c r="B33" s="142"/>
      <c r="C33" s="97"/>
      <c r="D33" s="92"/>
      <c r="E33" s="93"/>
      <c r="F33" s="93"/>
      <c r="G33" s="93"/>
      <c r="H33" s="93"/>
      <c r="I33" s="94"/>
      <c r="J33" s="114"/>
      <c r="K33" s="22"/>
      <c r="L33" s="22"/>
      <c r="M33" s="22"/>
      <c r="N33" s="22"/>
      <c r="O33" s="23"/>
      <c r="P33" s="17" t="s">
        <v>93</v>
      </c>
      <c r="Q33" s="18"/>
      <c r="R33" s="18"/>
      <c r="S33" s="19"/>
      <c r="T33" s="19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3"/>
    </row>
    <row r="34" spans="1:46" ht="22.5" customHeight="1" thickBot="1">
      <c r="A34" s="144"/>
      <c r="B34" s="142"/>
      <c r="C34" s="97"/>
      <c r="D34" s="92"/>
      <c r="E34" s="93"/>
      <c r="F34" s="93"/>
      <c r="G34" s="93"/>
      <c r="H34" s="93"/>
      <c r="I34" s="94"/>
      <c r="J34" s="115"/>
      <c r="K34" s="116"/>
      <c r="L34" s="116"/>
      <c r="M34" s="116"/>
      <c r="N34" s="116"/>
      <c r="O34" s="117"/>
      <c r="P34" s="20"/>
      <c r="Q34" s="21"/>
      <c r="R34" s="21"/>
      <c r="S34" s="19"/>
      <c r="T34" s="19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5"/>
    </row>
    <row r="35" spans="1:46" ht="22.5" customHeight="1" thickBot="1">
      <c r="A35" s="144"/>
      <c r="B35" s="142"/>
      <c r="C35" s="95" t="s">
        <v>7</v>
      </c>
      <c r="D35" s="89" t="s">
        <v>96</v>
      </c>
      <c r="E35" s="90"/>
      <c r="F35" s="90"/>
      <c r="G35" s="90"/>
      <c r="H35" s="90"/>
      <c r="I35" s="91"/>
      <c r="J35" s="89" t="s">
        <v>31</v>
      </c>
      <c r="K35" s="90"/>
      <c r="L35" s="90"/>
      <c r="M35" s="90"/>
      <c r="N35" s="90"/>
      <c r="O35" s="91"/>
      <c r="P35" s="9" t="s">
        <v>116</v>
      </c>
      <c r="Q35" s="31"/>
      <c r="R35" s="32"/>
      <c r="S35" s="32"/>
      <c r="T35" s="33"/>
      <c r="U35" s="32"/>
      <c r="V35" s="32"/>
      <c r="W35" s="260"/>
      <c r="X35" s="261"/>
      <c r="Y35" s="261"/>
      <c r="Z35" s="261"/>
      <c r="AA35" s="261"/>
      <c r="AB35" s="261"/>
      <c r="AC35" s="261"/>
      <c r="AD35" s="261"/>
      <c r="AE35" s="261"/>
      <c r="AF35" s="261"/>
      <c r="AG35" s="261"/>
      <c r="AH35" s="261"/>
      <c r="AI35" s="261"/>
      <c r="AJ35" s="261"/>
      <c r="AK35" s="261"/>
      <c r="AL35" s="261"/>
      <c r="AM35" s="261"/>
      <c r="AN35" s="261"/>
      <c r="AO35" s="261"/>
      <c r="AP35" s="261"/>
      <c r="AQ35" s="261"/>
      <c r="AR35" s="261"/>
      <c r="AS35" s="261"/>
      <c r="AT35" s="262"/>
    </row>
    <row r="36" spans="1:46" ht="22.5" customHeight="1">
      <c r="A36" s="144"/>
      <c r="B36" s="142"/>
      <c r="C36" s="96"/>
      <c r="D36" s="92"/>
      <c r="E36" s="93"/>
      <c r="F36" s="93"/>
      <c r="G36" s="93"/>
      <c r="H36" s="93"/>
      <c r="I36" s="94"/>
      <c r="J36" s="92"/>
      <c r="K36" s="93"/>
      <c r="L36" s="93"/>
      <c r="M36" s="93"/>
      <c r="N36" s="93"/>
      <c r="O36" s="94"/>
      <c r="P36" s="17" t="s">
        <v>93</v>
      </c>
      <c r="Q36" s="18"/>
      <c r="R36" s="18"/>
      <c r="S36" s="19"/>
      <c r="T36" s="19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3"/>
    </row>
    <row r="37" spans="1:46" ht="22.5" customHeight="1" thickBot="1">
      <c r="A37" s="144"/>
      <c r="B37" s="142"/>
      <c r="C37" s="96"/>
      <c r="D37" s="92"/>
      <c r="E37" s="93"/>
      <c r="F37" s="93"/>
      <c r="G37" s="93"/>
      <c r="H37" s="93"/>
      <c r="I37" s="94"/>
      <c r="J37" s="92"/>
      <c r="K37" s="93"/>
      <c r="L37" s="93"/>
      <c r="M37" s="93"/>
      <c r="N37" s="93"/>
      <c r="O37" s="94"/>
      <c r="P37" s="20"/>
      <c r="Q37" s="21"/>
      <c r="R37" s="21"/>
      <c r="S37" s="19"/>
      <c r="T37" s="19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5"/>
    </row>
    <row r="38" spans="1:46" ht="22.5" customHeight="1" thickBot="1">
      <c r="A38" s="144"/>
      <c r="B38" s="142"/>
      <c r="C38" s="95" t="s">
        <v>8</v>
      </c>
      <c r="D38" s="89" t="s">
        <v>114</v>
      </c>
      <c r="E38" s="90"/>
      <c r="F38" s="90"/>
      <c r="G38" s="90"/>
      <c r="H38" s="90"/>
      <c r="I38" s="91"/>
      <c r="J38" s="89" t="s">
        <v>115</v>
      </c>
      <c r="K38" s="90"/>
      <c r="L38" s="90"/>
      <c r="M38" s="90"/>
      <c r="N38" s="90"/>
      <c r="O38" s="91"/>
      <c r="P38" s="9" t="s">
        <v>116</v>
      </c>
      <c r="Q38" s="31"/>
      <c r="R38" s="32"/>
      <c r="S38" s="32"/>
      <c r="T38" s="33"/>
      <c r="U38" s="32"/>
      <c r="V38" s="32"/>
      <c r="W38" s="260"/>
      <c r="X38" s="261"/>
      <c r="Y38" s="261"/>
      <c r="Z38" s="261"/>
      <c r="AA38" s="261"/>
      <c r="AB38" s="261"/>
      <c r="AC38" s="261"/>
      <c r="AD38" s="261"/>
      <c r="AE38" s="261"/>
      <c r="AF38" s="261"/>
      <c r="AG38" s="261"/>
      <c r="AH38" s="261"/>
      <c r="AI38" s="261"/>
      <c r="AJ38" s="261"/>
      <c r="AK38" s="261"/>
      <c r="AL38" s="261"/>
      <c r="AM38" s="261"/>
      <c r="AN38" s="261"/>
      <c r="AO38" s="261"/>
      <c r="AP38" s="261"/>
      <c r="AQ38" s="261"/>
      <c r="AR38" s="261"/>
      <c r="AS38" s="261"/>
      <c r="AT38" s="262"/>
    </row>
    <row r="39" spans="1:46" ht="22.5" customHeight="1">
      <c r="A39" s="141"/>
      <c r="B39" s="142"/>
      <c r="C39" s="96"/>
      <c r="D39" s="92"/>
      <c r="E39" s="93"/>
      <c r="F39" s="93"/>
      <c r="G39" s="93"/>
      <c r="H39" s="93"/>
      <c r="I39" s="94"/>
      <c r="J39" s="92"/>
      <c r="K39" s="93"/>
      <c r="L39" s="93"/>
      <c r="M39" s="93"/>
      <c r="N39" s="93"/>
      <c r="O39" s="94"/>
      <c r="P39" s="17" t="s">
        <v>93</v>
      </c>
      <c r="Q39" s="18"/>
      <c r="R39" s="18"/>
      <c r="S39" s="19"/>
      <c r="T39" s="19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3"/>
    </row>
    <row r="40" spans="1:46" ht="22.5" customHeight="1" thickBot="1">
      <c r="A40" s="141"/>
      <c r="B40" s="142"/>
      <c r="C40" s="96"/>
      <c r="D40" s="92"/>
      <c r="E40" s="93"/>
      <c r="F40" s="93"/>
      <c r="G40" s="93"/>
      <c r="H40" s="93"/>
      <c r="I40" s="94"/>
      <c r="J40" s="92"/>
      <c r="K40" s="93"/>
      <c r="L40" s="93"/>
      <c r="M40" s="93"/>
      <c r="N40" s="93"/>
      <c r="O40" s="94"/>
      <c r="P40" s="20"/>
      <c r="Q40" s="21"/>
      <c r="R40" s="21"/>
      <c r="S40" s="19"/>
      <c r="T40" s="19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5"/>
    </row>
    <row r="41" spans="1:46" ht="24" customHeight="1">
      <c r="A41" s="123">
        <v>40</v>
      </c>
      <c r="B41" s="124"/>
      <c r="C41" s="121" t="s">
        <v>83</v>
      </c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6"/>
      <c r="Q41" s="26">
        <f>SUM(Q26,Q29,Q32,Q35,Q38)</f>
        <v>0</v>
      </c>
      <c r="R41" s="27"/>
      <c r="S41" s="28"/>
      <c r="T41" s="29">
        <f>SUM(T26,T29,T32,T35,T38)</f>
        <v>0</v>
      </c>
      <c r="U41" s="27"/>
      <c r="V41" s="30"/>
      <c r="W41" s="263"/>
      <c r="X41" s="264"/>
      <c r="Y41" s="265"/>
      <c r="Z41" s="263"/>
      <c r="AA41" s="264"/>
      <c r="AB41" s="265"/>
      <c r="AC41" s="263"/>
      <c r="AD41" s="264"/>
      <c r="AE41" s="265"/>
      <c r="AF41" s="263"/>
      <c r="AG41" s="264"/>
      <c r="AH41" s="265"/>
      <c r="AI41" s="263"/>
      <c r="AJ41" s="264"/>
      <c r="AK41" s="265"/>
      <c r="AL41" s="263"/>
      <c r="AM41" s="264"/>
      <c r="AN41" s="265"/>
      <c r="AO41" s="263"/>
      <c r="AP41" s="266"/>
      <c r="AQ41" s="265"/>
      <c r="AR41" s="263"/>
      <c r="AS41" s="264"/>
      <c r="AT41" s="267"/>
    </row>
    <row r="42" spans="1:46" ht="24" customHeight="1" thickBot="1">
      <c r="A42" s="118" t="s">
        <v>84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20"/>
      <c r="Q42" s="80">
        <f>Q41/A41*100</f>
        <v>0</v>
      </c>
      <c r="R42" s="27"/>
      <c r="S42" s="28"/>
      <c r="T42" s="111">
        <f>T41/A41*100</f>
        <v>0</v>
      </c>
      <c r="U42" s="27"/>
      <c r="V42" s="28"/>
      <c r="W42" s="268"/>
      <c r="X42" s="264"/>
      <c r="Y42" s="265"/>
      <c r="Z42" s="268"/>
      <c r="AA42" s="264"/>
      <c r="AB42" s="265"/>
      <c r="AC42" s="268"/>
      <c r="AD42" s="264"/>
      <c r="AE42" s="265"/>
      <c r="AF42" s="268"/>
      <c r="AG42" s="264"/>
      <c r="AH42" s="265"/>
      <c r="AI42" s="268"/>
      <c r="AJ42" s="264"/>
      <c r="AK42" s="265"/>
      <c r="AL42" s="268"/>
      <c r="AM42" s="264"/>
      <c r="AN42" s="265"/>
      <c r="AO42" s="268"/>
      <c r="AP42" s="264"/>
      <c r="AQ42" s="265"/>
      <c r="AR42" s="268"/>
      <c r="AS42" s="264"/>
      <c r="AT42" s="267"/>
    </row>
    <row r="43" spans="1:46" ht="22.5" customHeight="1" thickBot="1">
      <c r="A43" s="143" t="s">
        <v>76</v>
      </c>
      <c r="B43" s="142"/>
      <c r="C43" s="97" t="s">
        <v>9</v>
      </c>
      <c r="D43" s="92" t="s">
        <v>32</v>
      </c>
      <c r="E43" s="93"/>
      <c r="F43" s="93"/>
      <c r="G43" s="93"/>
      <c r="H43" s="93"/>
      <c r="I43" s="94"/>
      <c r="J43" s="92" t="s">
        <v>106</v>
      </c>
      <c r="K43" s="93"/>
      <c r="L43" s="93"/>
      <c r="M43" s="93"/>
      <c r="N43" s="93"/>
      <c r="O43" s="94"/>
      <c r="P43" s="9" t="s">
        <v>116</v>
      </c>
      <c r="Q43" s="31"/>
      <c r="R43" s="32"/>
      <c r="S43" s="32"/>
      <c r="T43" s="33"/>
      <c r="U43" s="32"/>
      <c r="V43" s="32"/>
      <c r="W43" s="260"/>
      <c r="X43" s="261"/>
      <c r="Y43" s="261"/>
      <c r="Z43" s="261"/>
      <c r="AA43" s="261"/>
      <c r="AB43" s="261"/>
      <c r="AC43" s="261"/>
      <c r="AD43" s="261"/>
      <c r="AE43" s="261"/>
      <c r="AF43" s="261"/>
      <c r="AG43" s="261"/>
      <c r="AH43" s="261"/>
      <c r="AI43" s="261"/>
      <c r="AJ43" s="261"/>
      <c r="AK43" s="261"/>
      <c r="AL43" s="261"/>
      <c r="AM43" s="261"/>
      <c r="AN43" s="261"/>
      <c r="AO43" s="261"/>
      <c r="AP43" s="261"/>
      <c r="AQ43" s="261"/>
      <c r="AR43" s="261"/>
      <c r="AS43" s="261"/>
      <c r="AT43" s="262"/>
    </row>
    <row r="44" spans="1:46" ht="22.5" customHeight="1">
      <c r="A44" s="144"/>
      <c r="B44" s="142"/>
      <c r="C44" s="96"/>
      <c r="D44" s="92"/>
      <c r="E44" s="93"/>
      <c r="F44" s="93"/>
      <c r="G44" s="93"/>
      <c r="H44" s="93"/>
      <c r="I44" s="94"/>
      <c r="J44" s="92"/>
      <c r="K44" s="93"/>
      <c r="L44" s="93"/>
      <c r="M44" s="93"/>
      <c r="N44" s="93"/>
      <c r="O44" s="94"/>
      <c r="P44" s="17" t="s">
        <v>93</v>
      </c>
      <c r="Q44" s="18"/>
      <c r="R44" s="18"/>
      <c r="S44" s="19"/>
      <c r="T44" s="19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3"/>
    </row>
    <row r="45" spans="1:46" ht="22.5" customHeight="1" thickBot="1">
      <c r="A45" s="144"/>
      <c r="B45" s="142"/>
      <c r="C45" s="96"/>
      <c r="D45" s="92"/>
      <c r="E45" s="93"/>
      <c r="F45" s="93"/>
      <c r="G45" s="93"/>
      <c r="H45" s="93"/>
      <c r="I45" s="94"/>
      <c r="J45" s="92"/>
      <c r="K45" s="93"/>
      <c r="L45" s="93"/>
      <c r="M45" s="93"/>
      <c r="N45" s="93"/>
      <c r="O45" s="94"/>
      <c r="P45" s="20"/>
      <c r="Q45" s="21"/>
      <c r="R45" s="21"/>
      <c r="S45" s="19"/>
      <c r="T45" s="19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5"/>
    </row>
    <row r="46" spans="1:46" ht="22.5" customHeight="1" thickBot="1">
      <c r="A46" s="144"/>
      <c r="B46" s="142"/>
      <c r="C46" s="95" t="s">
        <v>10</v>
      </c>
      <c r="D46" s="89" t="s">
        <v>33</v>
      </c>
      <c r="E46" s="90"/>
      <c r="F46" s="90"/>
      <c r="G46" s="90"/>
      <c r="H46" s="90"/>
      <c r="I46" s="91"/>
      <c r="J46" s="89" t="s">
        <v>107</v>
      </c>
      <c r="K46" s="90"/>
      <c r="L46" s="90"/>
      <c r="M46" s="90"/>
      <c r="N46" s="90"/>
      <c r="O46" s="91"/>
      <c r="P46" s="9" t="s">
        <v>116</v>
      </c>
      <c r="Q46" s="31"/>
      <c r="R46" s="32"/>
      <c r="S46" s="32"/>
      <c r="T46" s="33"/>
      <c r="U46" s="32"/>
      <c r="V46" s="32"/>
      <c r="W46" s="260"/>
      <c r="X46" s="261"/>
      <c r="Y46" s="261"/>
      <c r="Z46" s="261"/>
      <c r="AA46" s="261"/>
      <c r="AB46" s="261"/>
      <c r="AC46" s="261"/>
      <c r="AD46" s="261"/>
      <c r="AE46" s="261"/>
      <c r="AF46" s="261"/>
      <c r="AG46" s="261"/>
      <c r="AH46" s="261"/>
      <c r="AI46" s="261"/>
      <c r="AJ46" s="261"/>
      <c r="AK46" s="261"/>
      <c r="AL46" s="261"/>
      <c r="AM46" s="261"/>
      <c r="AN46" s="261"/>
      <c r="AO46" s="261"/>
      <c r="AP46" s="261"/>
      <c r="AQ46" s="261"/>
      <c r="AR46" s="261"/>
      <c r="AS46" s="261"/>
      <c r="AT46" s="262"/>
    </row>
    <row r="47" spans="1:46" ht="22.5" customHeight="1">
      <c r="A47" s="144"/>
      <c r="B47" s="142"/>
      <c r="C47" s="97"/>
      <c r="D47" s="92"/>
      <c r="E47" s="93"/>
      <c r="F47" s="93"/>
      <c r="G47" s="93"/>
      <c r="H47" s="93"/>
      <c r="I47" s="94"/>
      <c r="J47" s="92"/>
      <c r="K47" s="93"/>
      <c r="L47" s="93"/>
      <c r="M47" s="93"/>
      <c r="N47" s="93"/>
      <c r="O47" s="94"/>
      <c r="P47" s="17" t="s">
        <v>93</v>
      </c>
      <c r="Q47" s="18"/>
      <c r="R47" s="18"/>
      <c r="S47" s="19"/>
      <c r="T47" s="19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3"/>
    </row>
    <row r="48" spans="1:46" ht="22.5" customHeight="1" thickBot="1">
      <c r="A48" s="144"/>
      <c r="B48" s="142"/>
      <c r="C48" s="97"/>
      <c r="D48" s="92"/>
      <c r="E48" s="93"/>
      <c r="F48" s="93"/>
      <c r="G48" s="93"/>
      <c r="H48" s="93"/>
      <c r="I48" s="94"/>
      <c r="J48" s="92"/>
      <c r="K48" s="93"/>
      <c r="L48" s="93"/>
      <c r="M48" s="93"/>
      <c r="N48" s="93"/>
      <c r="O48" s="94"/>
      <c r="P48" s="20"/>
      <c r="Q48" s="21"/>
      <c r="R48" s="21"/>
      <c r="S48" s="19"/>
      <c r="T48" s="19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5"/>
    </row>
    <row r="49" spans="1:46" ht="22.5" customHeight="1" thickBot="1">
      <c r="A49" s="144"/>
      <c r="B49" s="142"/>
      <c r="C49" s="95" t="s">
        <v>11</v>
      </c>
      <c r="D49" s="89" t="s">
        <v>34</v>
      </c>
      <c r="E49" s="90"/>
      <c r="F49" s="90"/>
      <c r="G49" s="90"/>
      <c r="H49" s="90"/>
      <c r="I49" s="91"/>
      <c r="J49" s="89" t="s">
        <v>108</v>
      </c>
      <c r="K49" s="90"/>
      <c r="L49" s="90"/>
      <c r="M49" s="90"/>
      <c r="N49" s="90"/>
      <c r="O49" s="91"/>
      <c r="P49" s="9" t="s">
        <v>116</v>
      </c>
      <c r="Q49" s="31"/>
      <c r="R49" s="32"/>
      <c r="S49" s="32"/>
      <c r="T49" s="33"/>
      <c r="U49" s="32"/>
      <c r="V49" s="32"/>
      <c r="W49" s="260"/>
      <c r="X49" s="261"/>
      <c r="Y49" s="261"/>
      <c r="Z49" s="261"/>
      <c r="AA49" s="261"/>
      <c r="AB49" s="261"/>
      <c r="AC49" s="261"/>
      <c r="AD49" s="261"/>
      <c r="AE49" s="261"/>
      <c r="AF49" s="261"/>
      <c r="AG49" s="261"/>
      <c r="AH49" s="261"/>
      <c r="AI49" s="261"/>
      <c r="AJ49" s="261"/>
      <c r="AK49" s="261"/>
      <c r="AL49" s="261"/>
      <c r="AM49" s="261"/>
      <c r="AN49" s="261"/>
      <c r="AO49" s="261"/>
      <c r="AP49" s="261"/>
      <c r="AQ49" s="261"/>
      <c r="AR49" s="261"/>
      <c r="AS49" s="261"/>
      <c r="AT49" s="262"/>
    </row>
    <row r="50" spans="1:46" ht="22.5" customHeight="1">
      <c r="A50" s="144"/>
      <c r="B50" s="142"/>
      <c r="C50" s="97"/>
      <c r="D50" s="92"/>
      <c r="E50" s="93"/>
      <c r="F50" s="93"/>
      <c r="G50" s="93"/>
      <c r="H50" s="93"/>
      <c r="I50" s="94"/>
      <c r="J50" s="92"/>
      <c r="K50" s="93"/>
      <c r="L50" s="93"/>
      <c r="M50" s="93"/>
      <c r="N50" s="93"/>
      <c r="O50" s="94"/>
      <c r="P50" s="17" t="s">
        <v>93</v>
      </c>
      <c r="Q50" s="18"/>
      <c r="R50" s="18"/>
      <c r="S50" s="19"/>
      <c r="T50" s="19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3"/>
    </row>
    <row r="51" spans="1:46" ht="22.5" customHeight="1" thickBot="1">
      <c r="A51" s="144"/>
      <c r="B51" s="142"/>
      <c r="C51" s="97"/>
      <c r="D51" s="92"/>
      <c r="E51" s="93"/>
      <c r="F51" s="93"/>
      <c r="G51" s="93"/>
      <c r="H51" s="93"/>
      <c r="I51" s="94"/>
      <c r="J51" s="92"/>
      <c r="K51" s="93"/>
      <c r="L51" s="93"/>
      <c r="M51" s="93"/>
      <c r="N51" s="93"/>
      <c r="O51" s="94"/>
      <c r="P51" s="20"/>
      <c r="Q51" s="21"/>
      <c r="R51" s="21"/>
      <c r="S51" s="19"/>
      <c r="T51" s="19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5"/>
    </row>
    <row r="52" spans="1:46" ht="22.5" customHeight="1" thickBot="1">
      <c r="A52" s="144"/>
      <c r="B52" s="142"/>
      <c r="C52" s="95" t="s">
        <v>12</v>
      </c>
      <c r="D52" s="89" t="s">
        <v>35</v>
      </c>
      <c r="E52" s="90"/>
      <c r="F52" s="90"/>
      <c r="G52" s="90"/>
      <c r="H52" s="90"/>
      <c r="I52" s="91"/>
      <c r="J52" s="89" t="s">
        <v>36</v>
      </c>
      <c r="K52" s="90"/>
      <c r="L52" s="90"/>
      <c r="M52" s="90"/>
      <c r="N52" s="90"/>
      <c r="O52" s="91"/>
      <c r="P52" s="9" t="s">
        <v>116</v>
      </c>
      <c r="Q52" s="31"/>
      <c r="R52" s="32"/>
      <c r="S52" s="32"/>
      <c r="T52" s="33"/>
      <c r="U52" s="32"/>
      <c r="V52" s="32"/>
      <c r="W52" s="260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1"/>
      <c r="AO52" s="261"/>
      <c r="AP52" s="261"/>
      <c r="AQ52" s="261"/>
      <c r="AR52" s="261"/>
      <c r="AS52" s="261"/>
      <c r="AT52" s="262"/>
    </row>
    <row r="53" spans="1:46" ht="22.5" customHeight="1">
      <c r="A53" s="144"/>
      <c r="B53" s="142"/>
      <c r="C53" s="96"/>
      <c r="D53" s="92"/>
      <c r="E53" s="93"/>
      <c r="F53" s="93"/>
      <c r="G53" s="93"/>
      <c r="H53" s="93"/>
      <c r="I53" s="94"/>
      <c r="J53" s="92"/>
      <c r="K53" s="93"/>
      <c r="L53" s="93"/>
      <c r="M53" s="93"/>
      <c r="N53" s="93"/>
      <c r="O53" s="94"/>
      <c r="P53" s="17" t="s">
        <v>93</v>
      </c>
      <c r="Q53" s="18"/>
      <c r="R53" s="18"/>
      <c r="S53" s="19"/>
      <c r="T53" s="19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3"/>
    </row>
    <row r="54" spans="1:46" ht="22.5" customHeight="1" thickBot="1">
      <c r="A54" s="144"/>
      <c r="B54" s="142"/>
      <c r="C54" s="96"/>
      <c r="D54" s="92"/>
      <c r="E54" s="93"/>
      <c r="F54" s="93"/>
      <c r="G54" s="93"/>
      <c r="H54" s="93"/>
      <c r="I54" s="94"/>
      <c r="J54" s="92"/>
      <c r="K54" s="93"/>
      <c r="L54" s="93"/>
      <c r="M54" s="93"/>
      <c r="N54" s="93"/>
      <c r="O54" s="94"/>
      <c r="P54" s="20"/>
      <c r="Q54" s="21"/>
      <c r="R54" s="21"/>
      <c r="S54" s="19"/>
      <c r="T54" s="19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5"/>
    </row>
    <row r="55" spans="1:46" ht="22.5" customHeight="1" thickBot="1">
      <c r="A55" s="144"/>
      <c r="B55" s="142"/>
      <c r="C55" s="145" t="s">
        <v>13</v>
      </c>
      <c r="D55" s="146" t="s">
        <v>37</v>
      </c>
      <c r="E55" s="146"/>
      <c r="F55" s="146"/>
      <c r="G55" s="146"/>
      <c r="H55" s="146"/>
      <c r="I55" s="146"/>
      <c r="J55" s="89" t="s">
        <v>109</v>
      </c>
      <c r="K55" s="90"/>
      <c r="L55" s="90"/>
      <c r="M55" s="90"/>
      <c r="N55" s="90"/>
      <c r="O55" s="91"/>
      <c r="P55" s="9" t="s">
        <v>116</v>
      </c>
      <c r="Q55" s="31"/>
      <c r="R55" s="32"/>
      <c r="S55" s="32"/>
      <c r="T55" s="33"/>
      <c r="U55" s="32"/>
      <c r="V55" s="32"/>
      <c r="W55" s="260"/>
      <c r="X55" s="261"/>
      <c r="Y55" s="261"/>
      <c r="Z55" s="261"/>
      <c r="AA55" s="261"/>
      <c r="AB55" s="261"/>
      <c r="AC55" s="261"/>
      <c r="AD55" s="261"/>
      <c r="AE55" s="261"/>
      <c r="AF55" s="261"/>
      <c r="AG55" s="261"/>
      <c r="AH55" s="261"/>
      <c r="AI55" s="261"/>
      <c r="AJ55" s="261"/>
      <c r="AK55" s="261"/>
      <c r="AL55" s="261"/>
      <c r="AM55" s="261"/>
      <c r="AN55" s="261"/>
      <c r="AO55" s="261"/>
      <c r="AP55" s="261"/>
      <c r="AQ55" s="261"/>
      <c r="AR55" s="261"/>
      <c r="AS55" s="261"/>
      <c r="AT55" s="262"/>
    </row>
    <row r="56" spans="1:46" ht="22.5" customHeight="1">
      <c r="A56" s="141"/>
      <c r="B56" s="142"/>
      <c r="C56" s="130"/>
      <c r="D56" s="147"/>
      <c r="E56" s="147"/>
      <c r="F56" s="147"/>
      <c r="G56" s="147"/>
      <c r="H56" s="147"/>
      <c r="I56" s="147"/>
      <c r="J56" s="92"/>
      <c r="K56" s="93"/>
      <c r="L56" s="93"/>
      <c r="M56" s="93"/>
      <c r="N56" s="93"/>
      <c r="O56" s="94"/>
      <c r="P56" s="17" t="s">
        <v>93</v>
      </c>
      <c r="Q56" s="18"/>
      <c r="R56" s="18"/>
      <c r="S56" s="19"/>
      <c r="T56" s="19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3"/>
    </row>
    <row r="57" spans="1:46" ht="22.5" customHeight="1" thickBot="1">
      <c r="A57" s="141"/>
      <c r="B57" s="142"/>
      <c r="C57" s="130"/>
      <c r="D57" s="147"/>
      <c r="E57" s="147"/>
      <c r="F57" s="147"/>
      <c r="G57" s="147"/>
      <c r="H57" s="147"/>
      <c r="I57" s="147"/>
      <c r="J57" s="92"/>
      <c r="K57" s="93"/>
      <c r="L57" s="93"/>
      <c r="M57" s="93"/>
      <c r="N57" s="93"/>
      <c r="O57" s="94"/>
      <c r="P57" s="20"/>
      <c r="Q57" s="21"/>
      <c r="R57" s="21"/>
      <c r="S57" s="19"/>
      <c r="T57" s="19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3"/>
    </row>
    <row r="58" spans="1:46" ht="24" customHeight="1">
      <c r="A58" s="123">
        <v>50</v>
      </c>
      <c r="B58" s="124"/>
      <c r="C58" s="121" t="s">
        <v>85</v>
      </c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6"/>
      <c r="Q58" s="81">
        <f>SUM(Q43,Q46,Q49,Q52,Q55)</f>
        <v>0</v>
      </c>
      <c r="R58" s="82"/>
      <c r="S58" s="83"/>
      <c r="T58" s="102">
        <f>SUM(T43,T46,T49,T52,T55)</f>
        <v>0</v>
      </c>
      <c r="U58" s="82"/>
      <c r="V58" s="103"/>
      <c r="W58" s="269"/>
      <c r="X58" s="270"/>
      <c r="Y58" s="271"/>
      <c r="Z58" s="269"/>
      <c r="AA58" s="270"/>
      <c r="AB58" s="271"/>
      <c r="AC58" s="269"/>
      <c r="AD58" s="270"/>
      <c r="AE58" s="271"/>
      <c r="AF58" s="269"/>
      <c r="AG58" s="270"/>
      <c r="AH58" s="271"/>
      <c r="AI58" s="269"/>
      <c r="AJ58" s="270"/>
      <c r="AK58" s="271"/>
      <c r="AL58" s="269"/>
      <c r="AM58" s="270"/>
      <c r="AN58" s="271"/>
      <c r="AO58" s="269"/>
      <c r="AP58" s="272"/>
      <c r="AQ58" s="271"/>
      <c r="AR58" s="269"/>
      <c r="AS58" s="270"/>
      <c r="AT58" s="273"/>
    </row>
    <row r="59" spans="1:46" ht="24" customHeight="1" thickBot="1">
      <c r="A59" s="118" t="s">
        <v>86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20"/>
      <c r="Q59" s="107">
        <f>Q58/A58*100</f>
        <v>0</v>
      </c>
      <c r="R59" s="108"/>
      <c r="S59" s="109"/>
      <c r="T59" s="110">
        <f>T58/A58*100</f>
        <v>0</v>
      </c>
      <c r="U59" s="108"/>
      <c r="V59" s="109"/>
      <c r="W59" s="274"/>
      <c r="X59" s="275"/>
      <c r="Y59" s="276"/>
      <c r="Z59" s="274"/>
      <c r="AA59" s="275"/>
      <c r="AB59" s="276"/>
      <c r="AC59" s="274"/>
      <c r="AD59" s="275"/>
      <c r="AE59" s="276"/>
      <c r="AF59" s="274"/>
      <c r="AG59" s="275"/>
      <c r="AH59" s="276"/>
      <c r="AI59" s="274"/>
      <c r="AJ59" s="275"/>
      <c r="AK59" s="276"/>
      <c r="AL59" s="274"/>
      <c r="AM59" s="275"/>
      <c r="AN59" s="276"/>
      <c r="AO59" s="274"/>
      <c r="AP59" s="275"/>
      <c r="AQ59" s="276"/>
      <c r="AR59" s="274"/>
      <c r="AS59" s="275"/>
      <c r="AT59" s="277"/>
    </row>
    <row r="60" spans="1:46" ht="30" customHeight="1" thickBot="1">
      <c r="A60" s="135" t="s">
        <v>63</v>
      </c>
      <c r="B60" s="136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8"/>
      <c r="Q60" s="104">
        <f>SUM(Q27,Q41,Q58)</f>
        <v>0</v>
      </c>
      <c r="R60" s="105"/>
      <c r="S60" s="105"/>
      <c r="T60" s="106">
        <f>SUM(T27,T41,T58)</f>
        <v>0</v>
      </c>
      <c r="U60" s="105"/>
      <c r="V60" s="105"/>
      <c r="W60" s="278"/>
      <c r="X60" s="279"/>
      <c r="Y60" s="279"/>
      <c r="Z60" s="278"/>
      <c r="AA60" s="279"/>
      <c r="AB60" s="279"/>
      <c r="AC60" s="278"/>
      <c r="AD60" s="279"/>
      <c r="AE60" s="279"/>
      <c r="AF60" s="278"/>
      <c r="AG60" s="279"/>
      <c r="AH60" s="279"/>
      <c r="AI60" s="278"/>
      <c r="AJ60" s="279"/>
      <c r="AK60" s="279"/>
      <c r="AL60" s="278"/>
      <c r="AM60" s="279"/>
      <c r="AN60" s="279"/>
      <c r="AO60" s="278"/>
      <c r="AP60" s="279"/>
      <c r="AQ60" s="279"/>
      <c r="AR60" s="278"/>
      <c r="AS60" s="279"/>
      <c r="AT60" s="280"/>
    </row>
    <row r="61" ht="37.5" customHeight="1"/>
    <row r="62" ht="37.5" customHeight="1"/>
    <row r="63" ht="37.5" customHeight="1"/>
    <row r="64" ht="37.5" customHeight="1"/>
    <row r="65" ht="37.5" customHeight="1"/>
    <row r="66" ht="37.5" customHeight="1"/>
    <row r="67" ht="37.5" customHeight="1"/>
    <row r="68" ht="37.5" customHeight="1"/>
    <row r="69" ht="37.5" customHeight="1"/>
    <row r="70" ht="37.5" customHeight="1"/>
    <row r="71" ht="37.5" customHeight="1"/>
    <row r="72" ht="37.5" customHeight="1"/>
    <row r="73" spans="3:46" ht="1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</row>
    <row r="74" spans="3:46" ht="15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</row>
    <row r="75" spans="3:46" ht="1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</row>
    <row r="76" spans="3:46" ht="15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</row>
    <row r="77" spans="3:46" ht="1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</row>
  </sheetData>
  <mergeCells count="346">
    <mergeCell ref="C18:C20"/>
    <mergeCell ref="J35:O37"/>
    <mergeCell ref="J38:O40"/>
    <mergeCell ref="C15:C17"/>
    <mergeCell ref="D15:I17"/>
    <mergeCell ref="C21:C23"/>
    <mergeCell ref="J15:O17"/>
    <mergeCell ref="J18:O20"/>
    <mergeCell ref="J21:O23"/>
    <mergeCell ref="J24:O26"/>
    <mergeCell ref="D21:I23"/>
    <mergeCell ref="J49:O51"/>
    <mergeCell ref="D46:I48"/>
    <mergeCell ref="D32:I34"/>
    <mergeCell ref="D35:I37"/>
    <mergeCell ref="J43:O45"/>
    <mergeCell ref="J46:O48"/>
    <mergeCell ref="J55:O57"/>
    <mergeCell ref="C9:C11"/>
    <mergeCell ref="J12:O14"/>
    <mergeCell ref="AR10:AT10"/>
    <mergeCell ref="Q11:S11"/>
    <mergeCell ref="T11:V11"/>
    <mergeCell ref="W11:Y11"/>
    <mergeCell ref="J52:O54"/>
    <mergeCell ref="P9:P11"/>
    <mergeCell ref="D18:I20"/>
    <mergeCell ref="C43:C45"/>
    <mergeCell ref="C46:C48"/>
    <mergeCell ref="C55:C57"/>
    <mergeCell ref="D38:I40"/>
    <mergeCell ref="D43:I45"/>
    <mergeCell ref="D49:I51"/>
    <mergeCell ref="A42:P42"/>
    <mergeCell ref="C49:C51"/>
    <mergeCell ref="C52:C54"/>
    <mergeCell ref="D55:I57"/>
    <mergeCell ref="D9:I11"/>
    <mergeCell ref="J9:O11"/>
    <mergeCell ref="A60:P60"/>
    <mergeCell ref="A12:B26"/>
    <mergeCell ref="A29:B40"/>
    <mergeCell ref="A43:B57"/>
    <mergeCell ref="D52:I54"/>
    <mergeCell ref="C32:C34"/>
    <mergeCell ref="C35:C37"/>
    <mergeCell ref="C38:C40"/>
    <mergeCell ref="A59:P59"/>
    <mergeCell ref="C27:P27"/>
    <mergeCell ref="A27:B27"/>
    <mergeCell ref="C41:P41"/>
    <mergeCell ref="A41:B41"/>
    <mergeCell ref="C58:P58"/>
    <mergeCell ref="A58:B58"/>
    <mergeCell ref="A28:P28"/>
    <mergeCell ref="D29:I31"/>
    <mergeCell ref="C29:C31"/>
    <mergeCell ref="AL10:AN10"/>
    <mergeCell ref="AO10:AQ10"/>
    <mergeCell ref="J29:O31"/>
    <mergeCell ref="J32:O34"/>
    <mergeCell ref="AL18:AN18"/>
    <mergeCell ref="AO18:AQ18"/>
    <mergeCell ref="Z11:AB11"/>
    <mergeCell ref="AC11:AE11"/>
    <mergeCell ref="AF11:AH11"/>
    <mergeCell ref="AI11:AK11"/>
    <mergeCell ref="AR60:AT60"/>
    <mergeCell ref="Q15:S15"/>
    <mergeCell ref="T15:V15"/>
    <mergeCell ref="W15:Y15"/>
    <mergeCell ref="AF60:AH60"/>
    <mergeCell ref="AI60:AK60"/>
    <mergeCell ref="AL60:AN60"/>
    <mergeCell ref="AO60:AQ60"/>
    <mergeCell ref="AR42:AT42"/>
    <mergeCell ref="AC59:AE59"/>
    <mergeCell ref="AF59:AH59"/>
    <mergeCell ref="AI59:AK59"/>
    <mergeCell ref="AL59:AN59"/>
    <mergeCell ref="AO59:AQ59"/>
    <mergeCell ref="AR59:AT59"/>
    <mergeCell ref="AF42:AH42"/>
    <mergeCell ref="AI42:AK42"/>
    <mergeCell ref="AL42:AN42"/>
    <mergeCell ref="AO42:AQ42"/>
    <mergeCell ref="AR58:AT58"/>
    <mergeCell ref="AF58:AH58"/>
    <mergeCell ref="AI58:AK58"/>
    <mergeCell ref="AL58:AN58"/>
    <mergeCell ref="AO58:AQ58"/>
    <mergeCell ref="T42:V42"/>
    <mergeCell ref="W42:Y42"/>
    <mergeCell ref="Z42:AB42"/>
    <mergeCell ref="AC42:AE42"/>
    <mergeCell ref="AI41:AK41"/>
    <mergeCell ref="AL41:AN41"/>
    <mergeCell ref="AO41:AQ41"/>
    <mergeCell ref="AR41:AT41"/>
    <mergeCell ref="AR27:AT27"/>
    <mergeCell ref="T28:V28"/>
    <mergeCell ref="W28:Y28"/>
    <mergeCell ref="Z28:AB28"/>
    <mergeCell ref="AC28:AE28"/>
    <mergeCell ref="AF28:AH28"/>
    <mergeCell ref="AI28:AK28"/>
    <mergeCell ref="AL28:AN28"/>
    <mergeCell ref="AO28:AQ28"/>
    <mergeCell ref="AR28:AT28"/>
    <mergeCell ref="Z60:AB60"/>
    <mergeCell ref="W58:Y58"/>
    <mergeCell ref="Z58:AB58"/>
    <mergeCell ref="AC58:AE58"/>
    <mergeCell ref="AC60:AE60"/>
    <mergeCell ref="W59:Y59"/>
    <mergeCell ref="Z59:AB59"/>
    <mergeCell ref="T58:V58"/>
    <mergeCell ref="Q60:S60"/>
    <mergeCell ref="T60:V60"/>
    <mergeCell ref="W60:Y60"/>
    <mergeCell ref="Q59:S59"/>
    <mergeCell ref="T59:V59"/>
    <mergeCell ref="A1:J1"/>
    <mergeCell ref="K1:O1"/>
    <mergeCell ref="Q28:S28"/>
    <mergeCell ref="Q58:S58"/>
    <mergeCell ref="Q42:S42"/>
    <mergeCell ref="A9:B11"/>
    <mergeCell ref="D24:I26"/>
    <mergeCell ref="C24:C26"/>
    <mergeCell ref="C12:C14"/>
    <mergeCell ref="D12:I14"/>
    <mergeCell ref="A2:O2"/>
    <mergeCell ref="Q12:S12"/>
    <mergeCell ref="T12:V12"/>
    <mergeCell ref="W12:Y12"/>
    <mergeCell ref="Q9:AT9"/>
    <mergeCell ref="Q10:S10"/>
    <mergeCell ref="T10:V10"/>
    <mergeCell ref="W10:Y10"/>
    <mergeCell ref="Z10:AB10"/>
    <mergeCell ref="AC10:AE10"/>
    <mergeCell ref="A3:D5"/>
    <mergeCell ref="A6:D8"/>
    <mergeCell ref="AL27:AN27"/>
    <mergeCell ref="AO27:AQ27"/>
    <mergeCell ref="K3:M5"/>
    <mergeCell ref="K6:M8"/>
    <mergeCell ref="N3:P5"/>
    <mergeCell ref="N6:P8"/>
    <mergeCell ref="AF10:AH10"/>
    <mergeCell ref="AI10:AK10"/>
    <mergeCell ref="E3:G5"/>
    <mergeCell ref="E6:G8"/>
    <mergeCell ref="H3:J5"/>
    <mergeCell ref="H6:J8"/>
    <mergeCell ref="AV12:AX12"/>
    <mergeCell ref="AY12:BA12"/>
    <mergeCell ref="BB12:BD12"/>
    <mergeCell ref="BE12:BG12"/>
    <mergeCell ref="BH12:BJ12"/>
    <mergeCell ref="AI1:AT8"/>
    <mergeCell ref="P2:AH2"/>
    <mergeCell ref="P1:AH1"/>
    <mergeCell ref="Q3:V6"/>
    <mergeCell ref="W3:AB6"/>
    <mergeCell ref="AC3:AH6"/>
    <mergeCell ref="Q7:V8"/>
    <mergeCell ref="W7:AB8"/>
    <mergeCell ref="AC7:AH8"/>
    <mergeCell ref="AL11:AN11"/>
    <mergeCell ref="AO11:AQ11"/>
    <mergeCell ref="AR11:AT11"/>
    <mergeCell ref="Z12:AB12"/>
    <mergeCell ref="AC12:AE12"/>
    <mergeCell ref="AF12:AH12"/>
    <mergeCell ref="AI12:AK12"/>
    <mergeCell ref="AL12:AN12"/>
    <mergeCell ref="AO12:AQ12"/>
    <mergeCell ref="AR12:AT12"/>
    <mergeCell ref="AC18:AE18"/>
    <mergeCell ref="AF18:AH18"/>
    <mergeCell ref="AI18:AK18"/>
    <mergeCell ref="Z15:AB15"/>
    <mergeCell ref="AC15:AE15"/>
    <mergeCell ref="AF15:AH15"/>
    <mergeCell ref="AI15:AK15"/>
    <mergeCell ref="Q18:S18"/>
    <mergeCell ref="T18:V18"/>
    <mergeCell ref="W18:Y18"/>
    <mergeCell ref="Z18:AB18"/>
    <mergeCell ref="AO24:AQ24"/>
    <mergeCell ref="AR18:AT18"/>
    <mergeCell ref="Q21:S21"/>
    <mergeCell ref="T21:V21"/>
    <mergeCell ref="W21:Y21"/>
    <mergeCell ref="Z21:AB21"/>
    <mergeCell ref="AC21:AE21"/>
    <mergeCell ref="AF21:AH21"/>
    <mergeCell ref="AI21:AK21"/>
    <mergeCell ref="AL21:AN21"/>
    <mergeCell ref="AC24:AE24"/>
    <mergeCell ref="AF24:AH24"/>
    <mergeCell ref="AI24:AK24"/>
    <mergeCell ref="AL24:AN24"/>
    <mergeCell ref="Q24:S24"/>
    <mergeCell ref="T24:V24"/>
    <mergeCell ref="W24:Y24"/>
    <mergeCell ref="Z24:AB24"/>
    <mergeCell ref="AR24:AT24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AO29:AQ29"/>
    <mergeCell ref="AR29:AT29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O32:AQ32"/>
    <mergeCell ref="AO38:AQ38"/>
    <mergeCell ref="AR32:AT32"/>
    <mergeCell ref="Q35:S35"/>
    <mergeCell ref="T35:V35"/>
    <mergeCell ref="W35:Y35"/>
    <mergeCell ref="Z35:AB35"/>
    <mergeCell ref="AC35:AE35"/>
    <mergeCell ref="AF35:AH35"/>
    <mergeCell ref="AI35:AK35"/>
    <mergeCell ref="AL35:AN35"/>
    <mergeCell ref="AC38:AE38"/>
    <mergeCell ref="AF38:AH38"/>
    <mergeCell ref="AI38:AK38"/>
    <mergeCell ref="AL38:AN38"/>
    <mergeCell ref="Q38:S38"/>
    <mergeCell ref="T38:V38"/>
    <mergeCell ref="W38:Y38"/>
    <mergeCell ref="Z38:AB38"/>
    <mergeCell ref="AR38:AT38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T43"/>
    <mergeCell ref="Q46:S46"/>
    <mergeCell ref="T46:V46"/>
    <mergeCell ref="W46:Y46"/>
    <mergeCell ref="Z46:AB46"/>
    <mergeCell ref="AC46:AE46"/>
    <mergeCell ref="AF46:AH46"/>
    <mergeCell ref="AI46:AK46"/>
    <mergeCell ref="AL46:AN46"/>
    <mergeCell ref="AO46:AQ46"/>
    <mergeCell ref="AO52:AQ52"/>
    <mergeCell ref="AR46:AT46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C52:AE52"/>
    <mergeCell ref="AF52:AH52"/>
    <mergeCell ref="AI52:AK52"/>
    <mergeCell ref="AL52:AN52"/>
    <mergeCell ref="Q52:S52"/>
    <mergeCell ref="T52:V52"/>
    <mergeCell ref="W52:Y52"/>
    <mergeCell ref="Z52:AB52"/>
    <mergeCell ref="AI27:AK27"/>
    <mergeCell ref="AR52:AT52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P19:T20"/>
    <mergeCell ref="U19:AT20"/>
    <mergeCell ref="P22:T23"/>
    <mergeCell ref="U22:AT23"/>
    <mergeCell ref="AR21:AT21"/>
    <mergeCell ref="AO21:AQ21"/>
    <mergeCell ref="P13:T14"/>
    <mergeCell ref="U13:AT14"/>
    <mergeCell ref="P16:T17"/>
    <mergeCell ref="U16:AT17"/>
    <mergeCell ref="AL15:AN15"/>
    <mergeCell ref="AO15:AQ15"/>
    <mergeCell ref="AR15:AT15"/>
    <mergeCell ref="P25:T26"/>
    <mergeCell ref="U25:AT26"/>
    <mergeCell ref="P30:T31"/>
    <mergeCell ref="U30:AT31"/>
    <mergeCell ref="Q27:S27"/>
    <mergeCell ref="T27:V27"/>
    <mergeCell ref="W27:Y27"/>
    <mergeCell ref="Z27:AB27"/>
    <mergeCell ref="AC27:AE27"/>
    <mergeCell ref="AF27:AH27"/>
    <mergeCell ref="P33:T34"/>
    <mergeCell ref="U33:AT34"/>
    <mergeCell ref="P36:T37"/>
    <mergeCell ref="U36:AT37"/>
    <mergeCell ref="AR35:AT35"/>
    <mergeCell ref="AO35:AQ35"/>
    <mergeCell ref="P39:T40"/>
    <mergeCell ref="U39:AT40"/>
    <mergeCell ref="P44:T45"/>
    <mergeCell ref="U44:AT45"/>
    <mergeCell ref="Q41:S41"/>
    <mergeCell ref="T41:V41"/>
    <mergeCell ref="W41:Y41"/>
    <mergeCell ref="Z41:AB41"/>
    <mergeCell ref="AC41:AE41"/>
    <mergeCell ref="AF41:AH41"/>
    <mergeCell ref="P47:T48"/>
    <mergeCell ref="U47:AT48"/>
    <mergeCell ref="P50:T51"/>
    <mergeCell ref="U50:AT51"/>
    <mergeCell ref="AR49:AT49"/>
    <mergeCell ref="AO49:AQ49"/>
    <mergeCell ref="P53:T54"/>
    <mergeCell ref="U53:AT54"/>
    <mergeCell ref="P56:T57"/>
    <mergeCell ref="U56:AT57"/>
    <mergeCell ref="AR55:AT55"/>
    <mergeCell ref="AO55:AQ55"/>
  </mergeCells>
  <printOptions horizontalCentered="1" verticalCentered="1"/>
  <pageMargins left="0.15748031496062992" right="0.1968503937007874" top="0.5118110236220472" bottom="0.37" header="0.5118110236220472" footer="0.15748031496062992"/>
  <pageSetup fitToHeight="1" fitToWidth="1" horizontalDpi="600" verticalDpi="600" orientation="portrait" paperSize="9" scale="59" r:id="rId2"/>
  <headerFooter alignWithMargins="0">
    <oddFooter>&amp;L&amp;6&amp;Z&amp;F&amp;D&amp;R&amp;6Mathias Klotz PA-MP-TPM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75"/>
  <sheetViews>
    <sheetView workbookViewId="0" topLeftCell="A1">
      <selection activeCell="A1" sqref="A1:U1"/>
    </sheetView>
  </sheetViews>
  <sheetFormatPr defaultColWidth="11.421875" defaultRowHeight="12.75"/>
  <cols>
    <col min="1" max="62" width="2.7109375" style="0" customWidth="1"/>
    <col min="63" max="69" width="6.7109375" style="0" customWidth="1"/>
  </cols>
  <sheetData>
    <row r="1" spans="1:62" ht="29.25" customHeight="1" thickBot="1">
      <c r="A1" s="76" t="s">
        <v>118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3" t="s">
        <v>87</v>
      </c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5" t="s">
        <v>113</v>
      </c>
      <c r="AH1" s="235"/>
      <c r="AI1" s="235"/>
      <c r="AJ1" s="235"/>
      <c r="AK1" s="235"/>
      <c r="AL1" s="235"/>
      <c r="AM1" s="235"/>
      <c r="AN1" s="235"/>
      <c r="AO1" s="235"/>
      <c r="AP1" s="235"/>
      <c r="AQ1" s="235"/>
      <c r="AR1" s="235"/>
      <c r="AS1" s="235"/>
      <c r="AT1" s="235"/>
      <c r="AU1" s="235"/>
      <c r="AV1" s="235"/>
      <c r="AW1" s="235"/>
      <c r="AX1" s="235"/>
      <c r="AY1" s="243"/>
      <c r="AZ1" s="244"/>
      <c r="BA1" s="244"/>
      <c r="BB1" s="244"/>
      <c r="BC1" s="244"/>
      <c r="BD1" s="244"/>
      <c r="BE1" s="244"/>
      <c r="BF1" s="244"/>
      <c r="BG1" s="244"/>
      <c r="BH1" s="244"/>
      <c r="BI1" s="244"/>
      <c r="BJ1" s="245"/>
    </row>
    <row r="2" spans="1:62" ht="30" customHeight="1" thickBot="1">
      <c r="A2" s="71" t="s">
        <v>119</v>
      </c>
      <c r="B2" s="236"/>
      <c r="C2" s="236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252" t="s">
        <v>88</v>
      </c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46"/>
      <c r="AZ2" s="247"/>
      <c r="BA2" s="247"/>
      <c r="BB2" s="247"/>
      <c r="BC2" s="247"/>
      <c r="BD2" s="247"/>
      <c r="BE2" s="247"/>
      <c r="BF2" s="247"/>
      <c r="BG2" s="247"/>
      <c r="BH2" s="247"/>
      <c r="BI2" s="247"/>
      <c r="BJ2" s="248"/>
    </row>
    <row r="3" spans="1:62" ht="15" customHeight="1">
      <c r="A3" s="62" t="s">
        <v>123</v>
      </c>
      <c r="B3" s="216"/>
      <c r="C3" s="216"/>
      <c r="D3" s="216"/>
      <c r="E3" s="216"/>
      <c r="F3" s="216"/>
      <c r="G3" s="216"/>
      <c r="H3" s="216"/>
      <c r="I3" s="281"/>
      <c r="J3" s="306"/>
      <c r="K3" s="306"/>
      <c r="L3" s="306"/>
      <c r="M3" s="306"/>
      <c r="N3" s="306"/>
      <c r="O3" s="281"/>
      <c r="P3" s="306"/>
      <c r="Q3" s="306"/>
      <c r="R3" s="306"/>
      <c r="S3" s="306"/>
      <c r="T3" s="306"/>
      <c r="U3" s="281"/>
      <c r="V3" s="306"/>
      <c r="W3" s="306"/>
      <c r="X3" s="306"/>
      <c r="Y3" s="306"/>
      <c r="Z3" s="306"/>
      <c r="AA3" s="281"/>
      <c r="AB3" s="306"/>
      <c r="AC3" s="306"/>
      <c r="AD3" s="306"/>
      <c r="AE3" s="306"/>
      <c r="AF3" s="307"/>
      <c r="AG3" s="196"/>
      <c r="AH3" s="72"/>
      <c r="AI3" s="72"/>
      <c r="AJ3" s="72"/>
      <c r="AK3" s="72"/>
      <c r="AL3" s="173"/>
      <c r="AM3" s="196"/>
      <c r="AN3" s="72"/>
      <c r="AO3" s="72"/>
      <c r="AP3" s="72"/>
      <c r="AQ3" s="72"/>
      <c r="AR3" s="173"/>
      <c r="AS3" s="196"/>
      <c r="AT3" s="72"/>
      <c r="AU3" s="72"/>
      <c r="AV3" s="72"/>
      <c r="AW3" s="72"/>
      <c r="AX3" s="72"/>
      <c r="AY3" s="246"/>
      <c r="AZ3" s="247"/>
      <c r="BA3" s="247"/>
      <c r="BB3" s="247"/>
      <c r="BC3" s="247"/>
      <c r="BD3" s="247"/>
      <c r="BE3" s="247"/>
      <c r="BF3" s="247"/>
      <c r="BG3" s="247"/>
      <c r="BH3" s="247"/>
      <c r="BI3" s="247"/>
      <c r="BJ3" s="248"/>
    </row>
    <row r="4" spans="1:62" ht="15" customHeight="1">
      <c r="A4" s="217"/>
      <c r="B4" s="218"/>
      <c r="C4" s="218"/>
      <c r="D4" s="218"/>
      <c r="E4" s="218"/>
      <c r="F4" s="218"/>
      <c r="G4" s="218"/>
      <c r="H4" s="21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9"/>
      <c r="AG4" s="86"/>
      <c r="AH4" s="43"/>
      <c r="AI4" s="43"/>
      <c r="AJ4" s="43"/>
      <c r="AK4" s="43"/>
      <c r="AL4" s="85"/>
      <c r="AM4" s="86"/>
      <c r="AN4" s="43"/>
      <c r="AO4" s="43"/>
      <c r="AP4" s="43"/>
      <c r="AQ4" s="43"/>
      <c r="AR4" s="85"/>
      <c r="AS4" s="86"/>
      <c r="AT4" s="43"/>
      <c r="AU4" s="43"/>
      <c r="AV4" s="43"/>
      <c r="AW4" s="43"/>
      <c r="AX4" s="43"/>
      <c r="AY4" s="246"/>
      <c r="AZ4" s="247"/>
      <c r="BA4" s="247"/>
      <c r="BB4" s="247"/>
      <c r="BC4" s="247"/>
      <c r="BD4" s="247"/>
      <c r="BE4" s="247"/>
      <c r="BF4" s="247"/>
      <c r="BG4" s="247"/>
      <c r="BH4" s="247"/>
      <c r="BI4" s="247"/>
      <c r="BJ4" s="248"/>
    </row>
    <row r="5" spans="1:62" ht="15" customHeight="1">
      <c r="A5" s="217"/>
      <c r="B5" s="218"/>
      <c r="C5" s="218"/>
      <c r="D5" s="218"/>
      <c r="E5" s="218"/>
      <c r="F5" s="218"/>
      <c r="G5" s="218"/>
      <c r="H5" s="21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9"/>
      <c r="AG5" s="86"/>
      <c r="AH5" s="43"/>
      <c r="AI5" s="43"/>
      <c r="AJ5" s="43"/>
      <c r="AK5" s="43"/>
      <c r="AL5" s="85"/>
      <c r="AM5" s="86"/>
      <c r="AN5" s="43"/>
      <c r="AO5" s="43"/>
      <c r="AP5" s="43"/>
      <c r="AQ5" s="43"/>
      <c r="AR5" s="85"/>
      <c r="AS5" s="86"/>
      <c r="AT5" s="43"/>
      <c r="AU5" s="43"/>
      <c r="AV5" s="43"/>
      <c r="AW5" s="43"/>
      <c r="AX5" s="43"/>
      <c r="AY5" s="246"/>
      <c r="AZ5" s="247"/>
      <c r="BA5" s="247"/>
      <c r="BB5" s="247"/>
      <c r="BC5" s="247"/>
      <c r="BD5" s="247"/>
      <c r="BE5" s="247"/>
      <c r="BF5" s="247"/>
      <c r="BG5" s="247"/>
      <c r="BH5" s="247"/>
      <c r="BI5" s="247"/>
      <c r="BJ5" s="248"/>
    </row>
    <row r="6" spans="1:62" ht="15" customHeight="1" thickBot="1">
      <c r="A6" s="66" t="s">
        <v>124</v>
      </c>
      <c r="B6" s="218"/>
      <c r="C6" s="218"/>
      <c r="D6" s="218"/>
      <c r="E6" s="218"/>
      <c r="F6" s="218"/>
      <c r="G6" s="218"/>
      <c r="H6" s="218"/>
      <c r="I6" s="296"/>
      <c r="J6" s="308"/>
      <c r="K6" s="308"/>
      <c r="L6" s="308"/>
      <c r="M6" s="308"/>
      <c r="N6" s="308"/>
      <c r="O6" s="296"/>
      <c r="P6" s="308"/>
      <c r="Q6" s="308"/>
      <c r="R6" s="308"/>
      <c r="S6" s="308"/>
      <c r="T6" s="308"/>
      <c r="U6" s="296"/>
      <c r="V6" s="308"/>
      <c r="W6" s="308"/>
      <c r="X6" s="308"/>
      <c r="Y6" s="308"/>
      <c r="Z6" s="308"/>
      <c r="AA6" s="296"/>
      <c r="AB6" s="308"/>
      <c r="AC6" s="308"/>
      <c r="AD6" s="308"/>
      <c r="AE6" s="308"/>
      <c r="AF6" s="309"/>
      <c r="AG6" s="87"/>
      <c r="AH6" s="134"/>
      <c r="AI6" s="134"/>
      <c r="AJ6" s="134"/>
      <c r="AK6" s="134"/>
      <c r="AL6" s="88"/>
      <c r="AM6" s="87"/>
      <c r="AN6" s="134"/>
      <c r="AO6" s="134"/>
      <c r="AP6" s="134"/>
      <c r="AQ6" s="134"/>
      <c r="AR6" s="88"/>
      <c r="AS6" s="87"/>
      <c r="AT6" s="134"/>
      <c r="AU6" s="134"/>
      <c r="AV6" s="134"/>
      <c r="AW6" s="134"/>
      <c r="AX6" s="134"/>
      <c r="AY6" s="246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8"/>
    </row>
    <row r="7" spans="1:62" ht="15" customHeight="1">
      <c r="A7" s="217"/>
      <c r="B7" s="218"/>
      <c r="C7" s="218"/>
      <c r="D7" s="218"/>
      <c r="E7" s="218"/>
      <c r="F7" s="218"/>
      <c r="G7" s="218"/>
      <c r="H7" s="21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8"/>
      <c r="V7" s="308"/>
      <c r="W7" s="308"/>
      <c r="X7" s="308"/>
      <c r="Y7" s="308"/>
      <c r="Z7" s="308"/>
      <c r="AA7" s="308"/>
      <c r="AB7" s="308"/>
      <c r="AC7" s="308"/>
      <c r="AD7" s="308"/>
      <c r="AE7" s="308"/>
      <c r="AF7" s="309"/>
      <c r="AG7" s="58">
        <v>0</v>
      </c>
      <c r="AH7" s="47"/>
      <c r="AI7" s="47"/>
      <c r="AJ7" s="47"/>
      <c r="AK7" s="47"/>
      <c r="AL7" s="47"/>
      <c r="AM7" s="58" t="s">
        <v>117</v>
      </c>
      <c r="AN7" s="47"/>
      <c r="AO7" s="47"/>
      <c r="AP7" s="47"/>
      <c r="AQ7" s="47"/>
      <c r="AR7" s="47"/>
      <c r="AS7" s="59">
        <v>10</v>
      </c>
      <c r="AT7" s="60"/>
      <c r="AU7" s="60"/>
      <c r="AV7" s="60"/>
      <c r="AW7" s="60"/>
      <c r="AX7" s="60"/>
      <c r="AY7" s="246"/>
      <c r="AZ7" s="247"/>
      <c r="BA7" s="247"/>
      <c r="BB7" s="247"/>
      <c r="BC7" s="247"/>
      <c r="BD7" s="247"/>
      <c r="BE7" s="247"/>
      <c r="BF7" s="247"/>
      <c r="BG7" s="247"/>
      <c r="BH7" s="247"/>
      <c r="BI7" s="247"/>
      <c r="BJ7" s="248"/>
    </row>
    <row r="8" spans="1:62" ht="15" customHeight="1" thickBot="1">
      <c r="A8" s="219"/>
      <c r="B8" s="220"/>
      <c r="C8" s="220"/>
      <c r="D8" s="220"/>
      <c r="E8" s="220"/>
      <c r="F8" s="220"/>
      <c r="G8" s="220"/>
      <c r="H8" s="22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0"/>
      <c r="AC8" s="310"/>
      <c r="AD8" s="310"/>
      <c r="AE8" s="310"/>
      <c r="AF8" s="311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61"/>
      <c r="AT8" s="61"/>
      <c r="AU8" s="61"/>
      <c r="AV8" s="61"/>
      <c r="AW8" s="61"/>
      <c r="AX8" s="61"/>
      <c r="AY8" s="249"/>
      <c r="AZ8" s="250"/>
      <c r="BA8" s="250"/>
      <c r="BB8" s="250"/>
      <c r="BC8" s="250"/>
      <c r="BD8" s="250"/>
      <c r="BE8" s="250"/>
      <c r="BF8" s="250"/>
      <c r="BG8" s="250"/>
      <c r="BH8" s="250"/>
      <c r="BI8" s="250"/>
      <c r="BJ8" s="251"/>
    </row>
    <row r="9" spans="1:62" ht="26.25" customHeight="1" thickBot="1">
      <c r="A9" s="84" t="s">
        <v>56</v>
      </c>
      <c r="B9" s="201"/>
      <c r="C9" s="201"/>
      <c r="D9" s="85"/>
      <c r="E9" s="84" t="s">
        <v>27</v>
      </c>
      <c r="F9" s="85"/>
      <c r="G9" s="84" t="s">
        <v>28</v>
      </c>
      <c r="H9" s="43"/>
      <c r="I9" s="43"/>
      <c r="J9" s="43"/>
      <c r="K9" s="43"/>
      <c r="L9" s="43"/>
      <c r="M9" s="43"/>
      <c r="N9" s="43"/>
      <c r="O9" s="43"/>
      <c r="P9" s="43"/>
      <c r="Q9" s="43"/>
      <c r="R9" s="85"/>
      <c r="S9" s="84" t="s">
        <v>29</v>
      </c>
      <c r="T9" s="43"/>
      <c r="U9" s="43"/>
      <c r="V9" s="43"/>
      <c r="W9" s="43"/>
      <c r="X9" s="43"/>
      <c r="Y9" s="43"/>
      <c r="Z9" s="43"/>
      <c r="AA9" s="43"/>
      <c r="AB9" s="43"/>
      <c r="AC9" s="43"/>
      <c r="AD9" s="85"/>
      <c r="AE9" s="199" t="s">
        <v>72</v>
      </c>
      <c r="AF9" s="200"/>
      <c r="AG9" s="73" t="s">
        <v>73</v>
      </c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9"/>
    </row>
    <row r="10" spans="1:62" ht="26.25" customHeight="1">
      <c r="A10" s="86"/>
      <c r="B10" s="43"/>
      <c r="C10" s="43"/>
      <c r="D10" s="85"/>
      <c r="E10" s="86"/>
      <c r="F10" s="85"/>
      <c r="G10" s="86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85"/>
      <c r="S10" s="86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85"/>
      <c r="AE10" s="193"/>
      <c r="AF10" s="200"/>
      <c r="AG10" s="74" t="s">
        <v>120</v>
      </c>
      <c r="AH10" s="75"/>
      <c r="AI10" s="75"/>
      <c r="AJ10" s="75" t="s">
        <v>120</v>
      </c>
      <c r="AK10" s="75"/>
      <c r="AL10" s="75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6"/>
      <c r="BI10" s="256"/>
      <c r="BJ10" s="257"/>
    </row>
    <row r="11" spans="1:62" ht="30" customHeight="1" thickBot="1">
      <c r="A11" s="87"/>
      <c r="B11" s="134"/>
      <c r="C11" s="134"/>
      <c r="D11" s="88"/>
      <c r="E11" s="167"/>
      <c r="F11" s="168"/>
      <c r="G11" s="167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168"/>
      <c r="S11" s="167"/>
      <c r="T11" s="202"/>
      <c r="U11" s="202"/>
      <c r="V11" s="202"/>
      <c r="W11" s="202"/>
      <c r="X11" s="202"/>
      <c r="Y11" s="202"/>
      <c r="Z11" s="202"/>
      <c r="AA11" s="202"/>
      <c r="AB11" s="202"/>
      <c r="AC11" s="202"/>
      <c r="AD11" s="168"/>
      <c r="AE11" s="193"/>
      <c r="AF11" s="200"/>
      <c r="AG11" s="159" t="s">
        <v>121</v>
      </c>
      <c r="AH11" s="160"/>
      <c r="AI11" s="160"/>
      <c r="AJ11" s="161" t="s">
        <v>122</v>
      </c>
      <c r="AK11" s="162"/>
      <c r="AL11" s="162"/>
      <c r="AM11" s="258"/>
      <c r="AN11" s="258"/>
      <c r="AO11" s="258"/>
      <c r="AP11" s="258"/>
      <c r="AQ11" s="258"/>
      <c r="AR11" s="258"/>
      <c r="AS11" s="258"/>
      <c r="AT11" s="258"/>
      <c r="AU11" s="258"/>
      <c r="AV11" s="258"/>
      <c r="AW11" s="258"/>
      <c r="AX11" s="258"/>
      <c r="AY11" s="258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9"/>
    </row>
    <row r="12" spans="1:62" ht="22.5" customHeight="1" thickBot="1" thickTop="1">
      <c r="A12" s="237" t="s">
        <v>77</v>
      </c>
      <c r="B12" s="238"/>
      <c r="C12" s="238"/>
      <c r="D12" s="239"/>
      <c r="E12" s="169" t="s">
        <v>14</v>
      </c>
      <c r="F12" s="170"/>
      <c r="G12" s="214" t="s">
        <v>38</v>
      </c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170"/>
      <c r="S12" s="214" t="s">
        <v>39</v>
      </c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170"/>
      <c r="AE12" s="194" t="s">
        <v>116</v>
      </c>
      <c r="AF12" s="195"/>
      <c r="AG12" s="189"/>
      <c r="AH12" s="190"/>
      <c r="AI12" s="190"/>
      <c r="AJ12" s="191"/>
      <c r="AK12" s="190"/>
      <c r="AL12" s="190"/>
      <c r="AM12" s="326"/>
      <c r="AN12" s="327"/>
      <c r="AO12" s="327"/>
      <c r="AP12" s="327"/>
      <c r="AQ12" s="327"/>
      <c r="AR12" s="327"/>
      <c r="AS12" s="327"/>
      <c r="AT12" s="327"/>
      <c r="AU12" s="327"/>
      <c r="AV12" s="327"/>
      <c r="AW12" s="327"/>
      <c r="AX12" s="327"/>
      <c r="AY12" s="327"/>
      <c r="AZ12" s="327"/>
      <c r="BA12" s="327"/>
      <c r="BB12" s="327"/>
      <c r="BC12" s="327"/>
      <c r="BD12" s="327"/>
      <c r="BE12" s="327"/>
      <c r="BF12" s="327"/>
      <c r="BG12" s="327"/>
      <c r="BH12" s="327"/>
      <c r="BI12" s="327"/>
      <c r="BJ12" s="328"/>
    </row>
    <row r="13" spans="1:62" ht="22.5" customHeight="1">
      <c r="A13" s="144"/>
      <c r="B13" s="228"/>
      <c r="C13" s="228"/>
      <c r="D13" s="142"/>
      <c r="E13" s="171"/>
      <c r="F13" s="85"/>
      <c r="G13" s="86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85"/>
      <c r="S13" s="86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85"/>
      <c r="AE13" s="192" t="s">
        <v>93</v>
      </c>
      <c r="AF13" s="19"/>
      <c r="AG13" s="19"/>
      <c r="AH13" s="19"/>
      <c r="AI13" s="19"/>
      <c r="AJ13" s="19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3"/>
    </row>
    <row r="14" spans="1:62" ht="22.5" customHeight="1" thickBot="1">
      <c r="A14" s="144"/>
      <c r="B14" s="228"/>
      <c r="C14" s="228"/>
      <c r="D14" s="142"/>
      <c r="E14" s="172"/>
      <c r="F14" s="88"/>
      <c r="G14" s="87"/>
      <c r="H14" s="134"/>
      <c r="I14" s="134"/>
      <c r="J14" s="134"/>
      <c r="K14" s="134"/>
      <c r="L14" s="134"/>
      <c r="M14" s="134"/>
      <c r="N14" s="134"/>
      <c r="O14" s="134"/>
      <c r="P14" s="134"/>
      <c r="Q14" s="134"/>
      <c r="R14" s="88"/>
      <c r="S14" s="87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88"/>
      <c r="AE14" s="193"/>
      <c r="AF14" s="19"/>
      <c r="AG14" s="19"/>
      <c r="AH14" s="19"/>
      <c r="AI14" s="19"/>
      <c r="AJ14" s="19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5"/>
    </row>
    <row r="15" spans="1:62" ht="22.5" customHeight="1" thickBot="1">
      <c r="A15" s="144"/>
      <c r="B15" s="228"/>
      <c r="C15" s="228"/>
      <c r="D15" s="142"/>
      <c r="E15" s="145" t="s">
        <v>15</v>
      </c>
      <c r="F15" s="173"/>
      <c r="G15" s="188" t="s">
        <v>40</v>
      </c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173"/>
      <c r="S15" s="188" t="s">
        <v>41</v>
      </c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173"/>
      <c r="AE15" s="194" t="s">
        <v>116</v>
      </c>
      <c r="AF15" s="195"/>
      <c r="AG15" s="189"/>
      <c r="AH15" s="190"/>
      <c r="AI15" s="190"/>
      <c r="AJ15" s="191"/>
      <c r="AK15" s="190"/>
      <c r="AL15" s="190"/>
      <c r="AM15" s="326"/>
      <c r="AN15" s="327"/>
      <c r="AO15" s="327"/>
      <c r="AP15" s="327"/>
      <c r="AQ15" s="327"/>
      <c r="AR15" s="327"/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  <c r="BD15" s="327"/>
      <c r="BE15" s="327"/>
      <c r="BF15" s="327"/>
      <c r="BG15" s="327"/>
      <c r="BH15" s="327"/>
      <c r="BI15" s="327"/>
      <c r="BJ15" s="328"/>
    </row>
    <row r="16" spans="1:62" ht="22.5" customHeight="1">
      <c r="A16" s="144"/>
      <c r="B16" s="228"/>
      <c r="C16" s="228"/>
      <c r="D16" s="142"/>
      <c r="E16" s="171"/>
      <c r="F16" s="85"/>
      <c r="G16" s="86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85"/>
      <c r="S16" s="86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85"/>
      <c r="AE16" s="192" t="s">
        <v>93</v>
      </c>
      <c r="AF16" s="19"/>
      <c r="AG16" s="19"/>
      <c r="AH16" s="19"/>
      <c r="AI16" s="19"/>
      <c r="AJ16" s="19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3"/>
    </row>
    <row r="17" spans="1:62" ht="22.5" customHeight="1" thickBot="1">
      <c r="A17" s="144"/>
      <c r="B17" s="228"/>
      <c r="C17" s="228"/>
      <c r="D17" s="142"/>
      <c r="E17" s="172"/>
      <c r="F17" s="88"/>
      <c r="G17" s="87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88"/>
      <c r="S17" s="87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88"/>
      <c r="AE17" s="193"/>
      <c r="AF17" s="19"/>
      <c r="AG17" s="19"/>
      <c r="AH17" s="19"/>
      <c r="AI17" s="19"/>
      <c r="AJ17" s="19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5"/>
    </row>
    <row r="18" spans="1:62" ht="22.5" customHeight="1" thickBot="1">
      <c r="A18" s="144"/>
      <c r="B18" s="228"/>
      <c r="C18" s="228"/>
      <c r="D18" s="142"/>
      <c r="E18" s="145" t="s">
        <v>42</v>
      </c>
      <c r="F18" s="173"/>
      <c r="G18" s="188" t="s">
        <v>43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173"/>
      <c r="S18" s="48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173"/>
      <c r="AE18" s="194" t="s">
        <v>116</v>
      </c>
      <c r="AF18" s="195"/>
      <c r="AG18" s="189"/>
      <c r="AH18" s="190"/>
      <c r="AI18" s="190"/>
      <c r="AJ18" s="191"/>
      <c r="AK18" s="190"/>
      <c r="AL18" s="190"/>
      <c r="AM18" s="326"/>
      <c r="AN18" s="327"/>
      <c r="AO18" s="327"/>
      <c r="AP18" s="327"/>
      <c r="AQ18" s="327"/>
      <c r="AR18" s="327"/>
      <c r="AS18" s="327"/>
      <c r="AT18" s="327"/>
      <c r="AU18" s="327"/>
      <c r="AV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27"/>
      <c r="BH18" s="327"/>
      <c r="BI18" s="327"/>
      <c r="BJ18" s="328"/>
    </row>
    <row r="19" spans="1:62" ht="22.5" customHeight="1">
      <c r="A19" s="144"/>
      <c r="B19" s="228"/>
      <c r="C19" s="228"/>
      <c r="D19" s="142"/>
      <c r="E19" s="171"/>
      <c r="F19" s="85"/>
      <c r="G19" s="86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85"/>
      <c r="S19" s="86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85"/>
      <c r="AE19" s="192" t="s">
        <v>93</v>
      </c>
      <c r="AF19" s="19"/>
      <c r="AG19" s="19"/>
      <c r="AH19" s="19"/>
      <c r="AI19" s="19"/>
      <c r="AJ19" s="19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3"/>
    </row>
    <row r="20" spans="1:62" ht="22.5" customHeight="1" thickBot="1">
      <c r="A20" s="144"/>
      <c r="B20" s="228"/>
      <c r="C20" s="228"/>
      <c r="D20" s="142"/>
      <c r="E20" s="172"/>
      <c r="F20" s="88"/>
      <c r="G20" s="87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88"/>
      <c r="S20" s="87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88"/>
      <c r="AE20" s="193"/>
      <c r="AF20" s="19"/>
      <c r="AG20" s="19"/>
      <c r="AH20" s="19"/>
      <c r="AI20" s="19"/>
      <c r="AJ20" s="19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5"/>
    </row>
    <row r="21" spans="1:62" ht="22.5" customHeight="1" thickBot="1">
      <c r="A21" s="144"/>
      <c r="B21" s="228"/>
      <c r="C21" s="228"/>
      <c r="D21" s="142"/>
      <c r="E21" s="145" t="s">
        <v>17</v>
      </c>
      <c r="F21" s="173"/>
      <c r="G21" s="188" t="s">
        <v>71</v>
      </c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173"/>
      <c r="S21" s="188" t="s">
        <v>44</v>
      </c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173"/>
      <c r="AE21" s="194" t="s">
        <v>116</v>
      </c>
      <c r="AF21" s="195"/>
      <c r="AG21" s="189"/>
      <c r="AH21" s="190"/>
      <c r="AI21" s="190"/>
      <c r="AJ21" s="191"/>
      <c r="AK21" s="190"/>
      <c r="AL21" s="190"/>
      <c r="AM21" s="326"/>
      <c r="AN21" s="327"/>
      <c r="AO21" s="327"/>
      <c r="AP21" s="327"/>
      <c r="AQ21" s="327"/>
      <c r="AR21" s="327"/>
      <c r="AS21" s="327"/>
      <c r="AT21" s="327"/>
      <c r="AU21" s="327"/>
      <c r="AV21" s="327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27"/>
      <c r="BH21" s="327"/>
      <c r="BI21" s="327"/>
      <c r="BJ21" s="328"/>
    </row>
    <row r="22" spans="1:62" ht="22.5" customHeight="1">
      <c r="A22" s="144"/>
      <c r="B22" s="228"/>
      <c r="C22" s="228"/>
      <c r="D22" s="142"/>
      <c r="E22" s="171"/>
      <c r="F22" s="85"/>
      <c r="G22" s="86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85"/>
      <c r="S22" s="86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85"/>
      <c r="AE22" s="192" t="s">
        <v>93</v>
      </c>
      <c r="AF22" s="19"/>
      <c r="AG22" s="19"/>
      <c r="AH22" s="19"/>
      <c r="AI22" s="19"/>
      <c r="AJ22" s="19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3"/>
    </row>
    <row r="23" spans="1:62" ht="22.5" customHeight="1" thickBot="1">
      <c r="A23" s="144"/>
      <c r="B23" s="228"/>
      <c r="C23" s="228"/>
      <c r="D23" s="142"/>
      <c r="E23" s="172"/>
      <c r="F23" s="88"/>
      <c r="G23" s="87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88"/>
      <c r="S23" s="87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88"/>
      <c r="AE23" s="193"/>
      <c r="AF23" s="19"/>
      <c r="AG23" s="19"/>
      <c r="AH23" s="19"/>
      <c r="AI23" s="19"/>
      <c r="AJ23" s="19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5"/>
    </row>
    <row r="24" spans="1:62" ht="22.5" customHeight="1" thickBot="1">
      <c r="A24" s="144"/>
      <c r="B24" s="228"/>
      <c r="C24" s="228"/>
      <c r="D24" s="142"/>
      <c r="E24" s="145" t="s">
        <v>18</v>
      </c>
      <c r="F24" s="173"/>
      <c r="G24" s="188" t="s">
        <v>45</v>
      </c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173"/>
      <c r="S24" s="48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173"/>
      <c r="AE24" s="194" t="s">
        <v>116</v>
      </c>
      <c r="AF24" s="195"/>
      <c r="AG24" s="189"/>
      <c r="AH24" s="190"/>
      <c r="AI24" s="190"/>
      <c r="AJ24" s="191"/>
      <c r="AK24" s="190"/>
      <c r="AL24" s="190"/>
      <c r="AM24" s="326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27"/>
      <c r="BJ24" s="328"/>
    </row>
    <row r="25" spans="1:62" ht="22.5" customHeight="1">
      <c r="A25" s="144"/>
      <c r="B25" s="228"/>
      <c r="C25" s="228"/>
      <c r="D25" s="142"/>
      <c r="E25" s="171"/>
      <c r="F25" s="85"/>
      <c r="G25" s="86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85"/>
      <c r="S25" s="86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85"/>
      <c r="AE25" s="192" t="s">
        <v>93</v>
      </c>
      <c r="AF25" s="19"/>
      <c r="AG25" s="19"/>
      <c r="AH25" s="19"/>
      <c r="AI25" s="19"/>
      <c r="AJ25" s="19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3"/>
    </row>
    <row r="26" spans="1:62" ht="22.5" customHeight="1" thickBot="1">
      <c r="A26" s="240"/>
      <c r="B26" s="241"/>
      <c r="C26" s="241"/>
      <c r="D26" s="242"/>
      <c r="E26" s="172"/>
      <c r="F26" s="88"/>
      <c r="G26" s="87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88"/>
      <c r="S26" s="87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88"/>
      <c r="AE26" s="193"/>
      <c r="AF26" s="19"/>
      <c r="AG26" s="19"/>
      <c r="AH26" s="19"/>
      <c r="AI26" s="19"/>
      <c r="AJ26" s="19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5"/>
    </row>
    <row r="27" spans="1:62" ht="22.5" customHeight="1">
      <c r="A27" s="123">
        <v>50</v>
      </c>
      <c r="B27" s="254"/>
      <c r="C27" s="254"/>
      <c r="D27" s="254"/>
      <c r="E27" s="230" t="s">
        <v>89</v>
      </c>
      <c r="F27" s="230"/>
      <c r="G27" s="230"/>
      <c r="H27" s="230"/>
      <c r="I27" s="230"/>
      <c r="J27" s="230"/>
      <c r="K27" s="230"/>
      <c r="L27" s="230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2"/>
      <c r="AG27" s="26">
        <f>SUM(AG12,AG15,AG18,AG21,AG24)</f>
        <v>0</v>
      </c>
      <c r="AH27" s="27"/>
      <c r="AI27" s="28"/>
      <c r="AJ27" s="29">
        <f>SUM(AJ12,AJ15,AJ18,AJ21,AJ24)</f>
        <v>0</v>
      </c>
      <c r="AK27" s="27"/>
      <c r="AL27" s="28"/>
      <c r="AM27" s="263"/>
      <c r="AN27" s="264"/>
      <c r="AO27" s="265"/>
      <c r="AP27" s="263"/>
      <c r="AQ27" s="264"/>
      <c r="AR27" s="265"/>
      <c r="AS27" s="263"/>
      <c r="AT27" s="264"/>
      <c r="AU27" s="265"/>
      <c r="AV27" s="263"/>
      <c r="AW27" s="264"/>
      <c r="AX27" s="329"/>
      <c r="AY27" s="263"/>
      <c r="AZ27" s="264"/>
      <c r="BA27" s="265"/>
      <c r="BB27" s="263"/>
      <c r="BC27" s="264"/>
      <c r="BD27" s="329"/>
      <c r="BE27" s="263"/>
      <c r="BF27" s="266"/>
      <c r="BG27" s="329"/>
      <c r="BH27" s="263"/>
      <c r="BI27" s="264"/>
      <c r="BJ27" s="267"/>
    </row>
    <row r="28" spans="1:62" ht="22.5" customHeight="1" thickBot="1">
      <c r="A28" s="118" t="s">
        <v>90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20"/>
      <c r="AG28" s="185">
        <f>SUM(AG27/A27*100)</f>
        <v>0</v>
      </c>
      <c r="AH28" s="186"/>
      <c r="AI28" s="186"/>
      <c r="AJ28" s="187">
        <f>SUM(AJ27/A27*100)</f>
        <v>0</v>
      </c>
      <c r="AK28" s="186"/>
      <c r="AL28" s="186"/>
      <c r="AM28" s="330"/>
      <c r="AN28" s="331"/>
      <c r="AO28" s="331"/>
      <c r="AP28" s="330"/>
      <c r="AQ28" s="331"/>
      <c r="AR28" s="331"/>
      <c r="AS28" s="330"/>
      <c r="AT28" s="331"/>
      <c r="AU28" s="331"/>
      <c r="AV28" s="330"/>
      <c r="AW28" s="331"/>
      <c r="AX28" s="331"/>
      <c r="AY28" s="330"/>
      <c r="AZ28" s="331"/>
      <c r="BA28" s="331"/>
      <c r="BB28" s="330"/>
      <c r="BC28" s="331"/>
      <c r="BD28" s="331"/>
      <c r="BE28" s="330"/>
      <c r="BF28" s="331"/>
      <c r="BG28" s="331"/>
      <c r="BH28" s="330"/>
      <c r="BI28" s="331"/>
      <c r="BJ28" s="332"/>
    </row>
    <row r="29" spans="1:62" ht="22.5" customHeight="1" thickBot="1">
      <c r="A29" s="143" t="s">
        <v>78</v>
      </c>
      <c r="B29" s="227"/>
      <c r="C29" s="227"/>
      <c r="D29" s="142"/>
      <c r="E29" s="145" t="s">
        <v>19</v>
      </c>
      <c r="F29" s="173"/>
      <c r="G29" s="188" t="s">
        <v>46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173"/>
      <c r="S29" s="48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173"/>
      <c r="AE29" s="194" t="s">
        <v>116</v>
      </c>
      <c r="AF29" s="195"/>
      <c r="AG29" s="189"/>
      <c r="AH29" s="190"/>
      <c r="AI29" s="190"/>
      <c r="AJ29" s="191"/>
      <c r="AK29" s="190"/>
      <c r="AL29" s="190"/>
      <c r="AM29" s="326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  <c r="AZ29" s="327"/>
      <c r="BA29" s="327"/>
      <c r="BB29" s="327"/>
      <c r="BC29" s="327"/>
      <c r="BD29" s="327"/>
      <c r="BE29" s="327"/>
      <c r="BF29" s="327"/>
      <c r="BG29" s="327"/>
      <c r="BH29" s="327"/>
      <c r="BI29" s="327"/>
      <c r="BJ29" s="328"/>
    </row>
    <row r="30" spans="1:62" ht="22.5" customHeight="1">
      <c r="A30" s="144"/>
      <c r="B30" s="228"/>
      <c r="C30" s="228"/>
      <c r="D30" s="142"/>
      <c r="E30" s="130"/>
      <c r="F30" s="85"/>
      <c r="G30" s="86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85"/>
      <c r="S30" s="86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85"/>
      <c r="AE30" s="192" t="s">
        <v>93</v>
      </c>
      <c r="AF30" s="19"/>
      <c r="AG30" s="19"/>
      <c r="AH30" s="19"/>
      <c r="AI30" s="19"/>
      <c r="AJ30" s="19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3"/>
    </row>
    <row r="31" spans="1:62" ht="22.5" customHeight="1" thickBot="1">
      <c r="A31" s="144"/>
      <c r="B31" s="228"/>
      <c r="C31" s="228"/>
      <c r="D31" s="142"/>
      <c r="E31" s="131"/>
      <c r="F31" s="88"/>
      <c r="G31" s="87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88"/>
      <c r="S31" s="87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88"/>
      <c r="AE31" s="193"/>
      <c r="AF31" s="19"/>
      <c r="AG31" s="19"/>
      <c r="AH31" s="19"/>
      <c r="AI31" s="19"/>
      <c r="AJ31" s="19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5"/>
    </row>
    <row r="32" spans="1:62" ht="22.5" customHeight="1" thickBot="1">
      <c r="A32" s="144"/>
      <c r="B32" s="228"/>
      <c r="C32" s="228"/>
      <c r="D32" s="142"/>
      <c r="E32" s="145" t="s">
        <v>20</v>
      </c>
      <c r="F32" s="173"/>
      <c r="G32" s="188" t="s">
        <v>47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173"/>
      <c r="S32" s="48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73"/>
      <c r="AE32" s="194" t="s">
        <v>116</v>
      </c>
      <c r="AF32" s="195"/>
      <c r="AG32" s="189"/>
      <c r="AH32" s="190"/>
      <c r="AI32" s="190"/>
      <c r="AJ32" s="191"/>
      <c r="AK32" s="190"/>
      <c r="AL32" s="190"/>
      <c r="AM32" s="326"/>
      <c r="AN32" s="327"/>
      <c r="AO32" s="327"/>
      <c r="AP32" s="327"/>
      <c r="AQ32" s="327"/>
      <c r="AR32" s="327"/>
      <c r="AS32" s="327"/>
      <c r="AT32" s="327"/>
      <c r="AU32" s="327"/>
      <c r="AV32" s="327"/>
      <c r="AW32" s="327"/>
      <c r="AX32" s="327"/>
      <c r="AY32" s="327"/>
      <c r="AZ32" s="327"/>
      <c r="BA32" s="327"/>
      <c r="BB32" s="327"/>
      <c r="BC32" s="327"/>
      <c r="BD32" s="327"/>
      <c r="BE32" s="327"/>
      <c r="BF32" s="327"/>
      <c r="BG32" s="327"/>
      <c r="BH32" s="327"/>
      <c r="BI32" s="327"/>
      <c r="BJ32" s="328"/>
    </row>
    <row r="33" spans="1:62" ht="22.5" customHeight="1">
      <c r="A33" s="144"/>
      <c r="B33" s="228"/>
      <c r="C33" s="228"/>
      <c r="D33" s="142"/>
      <c r="E33" s="171"/>
      <c r="F33" s="85"/>
      <c r="G33" s="86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85"/>
      <c r="S33" s="86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85"/>
      <c r="AE33" s="192" t="s">
        <v>93</v>
      </c>
      <c r="AF33" s="19"/>
      <c r="AG33" s="19"/>
      <c r="AH33" s="19"/>
      <c r="AI33" s="19"/>
      <c r="AJ33" s="19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3"/>
    </row>
    <row r="34" spans="1:62" ht="22.5" customHeight="1" thickBot="1">
      <c r="A34" s="144"/>
      <c r="B34" s="228"/>
      <c r="C34" s="228"/>
      <c r="D34" s="142"/>
      <c r="E34" s="172"/>
      <c r="F34" s="88"/>
      <c r="G34" s="87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88"/>
      <c r="S34" s="87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88"/>
      <c r="AE34" s="193"/>
      <c r="AF34" s="19"/>
      <c r="AG34" s="19"/>
      <c r="AH34" s="19"/>
      <c r="AI34" s="19"/>
      <c r="AJ34" s="19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5"/>
    </row>
    <row r="35" spans="1:62" ht="22.5" customHeight="1" thickBot="1">
      <c r="A35" s="144"/>
      <c r="B35" s="228"/>
      <c r="C35" s="228"/>
      <c r="D35" s="142"/>
      <c r="E35" s="145" t="s">
        <v>16</v>
      </c>
      <c r="F35" s="173"/>
      <c r="G35" s="188" t="s">
        <v>57</v>
      </c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173"/>
      <c r="S35" s="48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173"/>
      <c r="AE35" s="194" t="s">
        <v>116</v>
      </c>
      <c r="AF35" s="195"/>
      <c r="AG35" s="189"/>
      <c r="AH35" s="190"/>
      <c r="AI35" s="190"/>
      <c r="AJ35" s="191"/>
      <c r="AK35" s="190"/>
      <c r="AL35" s="190"/>
      <c r="AM35" s="326"/>
      <c r="AN35" s="327"/>
      <c r="AO35" s="327"/>
      <c r="AP35" s="327"/>
      <c r="AQ35" s="327"/>
      <c r="AR35" s="327"/>
      <c r="AS35" s="327"/>
      <c r="AT35" s="327"/>
      <c r="AU35" s="327"/>
      <c r="AV35" s="327"/>
      <c r="AW35" s="327"/>
      <c r="AX35" s="327"/>
      <c r="AY35" s="327"/>
      <c r="AZ35" s="327"/>
      <c r="BA35" s="327"/>
      <c r="BB35" s="327"/>
      <c r="BC35" s="327"/>
      <c r="BD35" s="327"/>
      <c r="BE35" s="327"/>
      <c r="BF35" s="327"/>
      <c r="BG35" s="327"/>
      <c r="BH35" s="327"/>
      <c r="BI35" s="327"/>
      <c r="BJ35" s="328"/>
    </row>
    <row r="36" spans="1:62" ht="22.5" customHeight="1">
      <c r="A36" s="144"/>
      <c r="B36" s="228"/>
      <c r="C36" s="228"/>
      <c r="D36" s="142"/>
      <c r="E36" s="130"/>
      <c r="F36" s="85"/>
      <c r="G36" s="86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85"/>
      <c r="S36" s="86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85"/>
      <c r="AE36" s="192" t="s">
        <v>93</v>
      </c>
      <c r="AF36" s="19"/>
      <c r="AG36" s="19"/>
      <c r="AH36" s="19"/>
      <c r="AI36" s="19"/>
      <c r="AJ36" s="19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3"/>
    </row>
    <row r="37" spans="1:62" ht="22.5" customHeight="1" thickBot="1">
      <c r="A37" s="144"/>
      <c r="B37" s="228"/>
      <c r="C37" s="228"/>
      <c r="D37" s="142"/>
      <c r="E37" s="131"/>
      <c r="F37" s="88"/>
      <c r="G37" s="87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88"/>
      <c r="S37" s="87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88"/>
      <c r="AE37" s="193"/>
      <c r="AF37" s="19"/>
      <c r="AG37" s="19"/>
      <c r="AH37" s="19"/>
      <c r="AI37" s="19"/>
      <c r="AJ37" s="19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5"/>
    </row>
    <row r="38" spans="1:62" ht="22.5" customHeight="1" thickBot="1">
      <c r="A38" s="144"/>
      <c r="B38" s="228"/>
      <c r="C38" s="228"/>
      <c r="D38" s="142"/>
      <c r="E38" s="145" t="s">
        <v>21</v>
      </c>
      <c r="F38" s="173"/>
      <c r="G38" s="188" t="s">
        <v>58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173"/>
      <c r="S38" s="48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173"/>
      <c r="AE38" s="194" t="s">
        <v>116</v>
      </c>
      <c r="AF38" s="195"/>
      <c r="AG38" s="189"/>
      <c r="AH38" s="190"/>
      <c r="AI38" s="190"/>
      <c r="AJ38" s="191"/>
      <c r="AK38" s="190"/>
      <c r="AL38" s="190"/>
      <c r="AM38" s="326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  <c r="AZ38" s="327"/>
      <c r="BA38" s="327"/>
      <c r="BB38" s="327"/>
      <c r="BC38" s="327"/>
      <c r="BD38" s="327"/>
      <c r="BE38" s="327"/>
      <c r="BF38" s="327"/>
      <c r="BG38" s="327"/>
      <c r="BH38" s="327"/>
      <c r="BI38" s="327"/>
      <c r="BJ38" s="328"/>
    </row>
    <row r="39" spans="1:62" ht="22.5" customHeight="1">
      <c r="A39" s="141"/>
      <c r="B39" s="229"/>
      <c r="C39" s="229"/>
      <c r="D39" s="142"/>
      <c r="E39" s="130"/>
      <c r="F39" s="85"/>
      <c r="G39" s="86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85"/>
      <c r="S39" s="86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85"/>
      <c r="AE39" s="192" t="s">
        <v>93</v>
      </c>
      <c r="AF39" s="19"/>
      <c r="AG39" s="19"/>
      <c r="AH39" s="19"/>
      <c r="AI39" s="19"/>
      <c r="AJ39" s="19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3"/>
    </row>
    <row r="40" spans="1:62" ht="22.5" customHeight="1" thickBot="1">
      <c r="A40" s="141"/>
      <c r="B40" s="229"/>
      <c r="C40" s="229"/>
      <c r="D40" s="142"/>
      <c r="E40" s="131"/>
      <c r="F40" s="88"/>
      <c r="G40" s="87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88"/>
      <c r="S40" s="87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88"/>
      <c r="AE40" s="193"/>
      <c r="AF40" s="19"/>
      <c r="AG40" s="19"/>
      <c r="AH40" s="19"/>
      <c r="AI40" s="19"/>
      <c r="AJ40" s="19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5"/>
    </row>
    <row r="41" spans="1:62" ht="22.5" customHeight="1" thickBot="1">
      <c r="A41" s="141"/>
      <c r="B41" s="229"/>
      <c r="C41" s="229"/>
      <c r="D41" s="142"/>
      <c r="E41" s="145" t="s">
        <v>22</v>
      </c>
      <c r="F41" s="173"/>
      <c r="G41" s="188" t="s">
        <v>61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173"/>
      <c r="S41" s="48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173"/>
      <c r="AE41" s="194" t="s">
        <v>116</v>
      </c>
      <c r="AF41" s="195"/>
      <c r="AG41" s="189"/>
      <c r="AH41" s="190"/>
      <c r="AI41" s="190"/>
      <c r="AJ41" s="191"/>
      <c r="AK41" s="190"/>
      <c r="AL41" s="190"/>
      <c r="AM41" s="326"/>
      <c r="AN41" s="327"/>
      <c r="AO41" s="327"/>
      <c r="AP41" s="327"/>
      <c r="AQ41" s="327"/>
      <c r="AR41" s="327"/>
      <c r="AS41" s="327"/>
      <c r="AT41" s="327"/>
      <c r="AU41" s="327"/>
      <c r="AV41" s="327"/>
      <c r="AW41" s="327"/>
      <c r="AX41" s="327"/>
      <c r="AY41" s="327"/>
      <c r="AZ41" s="327"/>
      <c r="BA41" s="327"/>
      <c r="BB41" s="327"/>
      <c r="BC41" s="327"/>
      <c r="BD41" s="327"/>
      <c r="BE41" s="327"/>
      <c r="BF41" s="327"/>
      <c r="BG41" s="327"/>
      <c r="BH41" s="327"/>
      <c r="BI41" s="327"/>
      <c r="BJ41" s="328"/>
    </row>
    <row r="42" spans="1:62" ht="22.5" customHeight="1">
      <c r="A42" s="141"/>
      <c r="B42" s="229"/>
      <c r="C42" s="229"/>
      <c r="D42" s="142"/>
      <c r="E42" s="130"/>
      <c r="F42" s="85"/>
      <c r="G42" s="86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85"/>
      <c r="S42" s="86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85"/>
      <c r="AE42" s="192" t="s">
        <v>93</v>
      </c>
      <c r="AF42" s="19"/>
      <c r="AG42" s="19"/>
      <c r="AH42" s="19"/>
      <c r="AI42" s="19"/>
      <c r="AJ42" s="19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3"/>
    </row>
    <row r="43" spans="1:62" ht="22.5" customHeight="1" thickBot="1">
      <c r="A43" s="141"/>
      <c r="B43" s="229"/>
      <c r="C43" s="229"/>
      <c r="D43" s="142"/>
      <c r="E43" s="131"/>
      <c r="F43" s="88"/>
      <c r="G43" s="87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88"/>
      <c r="S43" s="87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88"/>
      <c r="AE43" s="193"/>
      <c r="AF43" s="19"/>
      <c r="AG43" s="19"/>
      <c r="AH43" s="19"/>
      <c r="AI43" s="19"/>
      <c r="AJ43" s="19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5"/>
    </row>
    <row r="44" spans="1:62" ht="22.5" customHeight="1" thickBot="1">
      <c r="A44" s="141"/>
      <c r="B44" s="229"/>
      <c r="C44" s="229"/>
      <c r="D44" s="142"/>
      <c r="E44" s="145" t="s">
        <v>23</v>
      </c>
      <c r="F44" s="173"/>
      <c r="G44" s="188" t="s">
        <v>59</v>
      </c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173"/>
      <c r="S44" s="48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173"/>
      <c r="AE44" s="194" t="s">
        <v>116</v>
      </c>
      <c r="AF44" s="195"/>
      <c r="AG44" s="189"/>
      <c r="AH44" s="190"/>
      <c r="AI44" s="190"/>
      <c r="AJ44" s="191"/>
      <c r="AK44" s="190"/>
      <c r="AL44" s="190"/>
      <c r="AM44" s="326"/>
      <c r="AN44" s="327"/>
      <c r="AO44" s="327"/>
      <c r="AP44" s="327"/>
      <c r="AQ44" s="327"/>
      <c r="AR44" s="327"/>
      <c r="AS44" s="327"/>
      <c r="AT44" s="327"/>
      <c r="AU44" s="327"/>
      <c r="AV44" s="327"/>
      <c r="AW44" s="327"/>
      <c r="AX44" s="327"/>
      <c r="AY44" s="327"/>
      <c r="AZ44" s="327"/>
      <c r="BA44" s="327"/>
      <c r="BB44" s="327"/>
      <c r="BC44" s="327"/>
      <c r="BD44" s="327"/>
      <c r="BE44" s="327"/>
      <c r="BF44" s="327"/>
      <c r="BG44" s="327"/>
      <c r="BH44" s="327"/>
      <c r="BI44" s="327"/>
      <c r="BJ44" s="328"/>
    </row>
    <row r="45" spans="1:62" ht="22.5" customHeight="1">
      <c r="A45" s="141"/>
      <c r="B45" s="229"/>
      <c r="C45" s="229"/>
      <c r="D45" s="142"/>
      <c r="E45" s="171"/>
      <c r="F45" s="85"/>
      <c r="G45" s="86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85"/>
      <c r="S45" s="86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85"/>
      <c r="AE45" s="192" t="s">
        <v>93</v>
      </c>
      <c r="AF45" s="19"/>
      <c r="AG45" s="19"/>
      <c r="AH45" s="19"/>
      <c r="AI45" s="19"/>
      <c r="AJ45" s="19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3"/>
    </row>
    <row r="46" spans="1:62" ht="22.5" customHeight="1" thickBot="1">
      <c r="A46" s="141"/>
      <c r="B46" s="229"/>
      <c r="C46" s="229"/>
      <c r="D46" s="142"/>
      <c r="E46" s="172"/>
      <c r="F46" s="88"/>
      <c r="G46" s="87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88"/>
      <c r="S46" s="87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88"/>
      <c r="AE46" s="193"/>
      <c r="AF46" s="19"/>
      <c r="AG46" s="19"/>
      <c r="AH46" s="19"/>
      <c r="AI46" s="19"/>
      <c r="AJ46" s="19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5"/>
    </row>
    <row r="47" spans="1:62" ht="22.5" customHeight="1" thickBot="1">
      <c r="A47" s="141"/>
      <c r="B47" s="229"/>
      <c r="C47" s="229"/>
      <c r="D47" s="142"/>
      <c r="E47" s="145" t="s">
        <v>24</v>
      </c>
      <c r="F47" s="173"/>
      <c r="G47" s="188" t="s">
        <v>60</v>
      </c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173"/>
      <c r="S47" s="188" t="s">
        <v>97</v>
      </c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173"/>
      <c r="AE47" s="194" t="s">
        <v>116</v>
      </c>
      <c r="AF47" s="195"/>
      <c r="AG47" s="189"/>
      <c r="AH47" s="190"/>
      <c r="AI47" s="190"/>
      <c r="AJ47" s="191"/>
      <c r="AK47" s="190"/>
      <c r="AL47" s="190"/>
      <c r="AM47" s="326"/>
      <c r="AN47" s="327"/>
      <c r="AO47" s="327"/>
      <c r="AP47" s="327"/>
      <c r="AQ47" s="327"/>
      <c r="AR47" s="327"/>
      <c r="AS47" s="327"/>
      <c r="AT47" s="327"/>
      <c r="AU47" s="327"/>
      <c r="AV47" s="327"/>
      <c r="AW47" s="327"/>
      <c r="AX47" s="327"/>
      <c r="AY47" s="327"/>
      <c r="AZ47" s="327"/>
      <c r="BA47" s="327"/>
      <c r="BB47" s="327"/>
      <c r="BC47" s="327"/>
      <c r="BD47" s="327"/>
      <c r="BE47" s="327"/>
      <c r="BF47" s="327"/>
      <c r="BG47" s="327"/>
      <c r="BH47" s="327"/>
      <c r="BI47" s="327"/>
      <c r="BJ47" s="328"/>
    </row>
    <row r="48" spans="1:62" ht="22.5" customHeight="1">
      <c r="A48" s="141"/>
      <c r="B48" s="229"/>
      <c r="C48" s="229"/>
      <c r="D48" s="142"/>
      <c r="E48" s="171"/>
      <c r="F48" s="85"/>
      <c r="G48" s="86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85"/>
      <c r="S48" s="86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85"/>
      <c r="AE48" s="192" t="s">
        <v>93</v>
      </c>
      <c r="AF48" s="19"/>
      <c r="AG48" s="19"/>
      <c r="AH48" s="19"/>
      <c r="AI48" s="19"/>
      <c r="AJ48" s="19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3"/>
    </row>
    <row r="49" spans="1:62" ht="22.5" customHeight="1" thickBot="1">
      <c r="A49" s="141"/>
      <c r="B49" s="229"/>
      <c r="C49" s="229"/>
      <c r="D49" s="142"/>
      <c r="E49" s="172"/>
      <c r="F49" s="88"/>
      <c r="G49" s="87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88"/>
      <c r="S49" s="87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88"/>
      <c r="AE49" s="193"/>
      <c r="AF49" s="19"/>
      <c r="AG49" s="19"/>
      <c r="AH49" s="19"/>
      <c r="AI49" s="19"/>
      <c r="AJ49" s="19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5"/>
    </row>
    <row r="50" spans="1:62" ht="22.5" customHeight="1" thickBot="1">
      <c r="A50" s="141"/>
      <c r="B50" s="229"/>
      <c r="C50" s="229"/>
      <c r="D50" s="142"/>
      <c r="E50" s="145" t="s">
        <v>25</v>
      </c>
      <c r="F50" s="173"/>
      <c r="G50" s="188" t="s">
        <v>48</v>
      </c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173"/>
      <c r="S50" s="188" t="s">
        <v>49</v>
      </c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173"/>
      <c r="AE50" s="194" t="s">
        <v>116</v>
      </c>
      <c r="AF50" s="195"/>
      <c r="AG50" s="189"/>
      <c r="AH50" s="190"/>
      <c r="AI50" s="190"/>
      <c r="AJ50" s="191"/>
      <c r="AK50" s="190"/>
      <c r="AL50" s="190"/>
      <c r="AM50" s="326"/>
      <c r="AN50" s="327"/>
      <c r="AO50" s="327"/>
      <c r="AP50" s="327"/>
      <c r="AQ50" s="327"/>
      <c r="AR50" s="327"/>
      <c r="AS50" s="327"/>
      <c r="AT50" s="327"/>
      <c r="AU50" s="327"/>
      <c r="AV50" s="327"/>
      <c r="AW50" s="327"/>
      <c r="AX50" s="327"/>
      <c r="AY50" s="327"/>
      <c r="AZ50" s="327"/>
      <c r="BA50" s="327"/>
      <c r="BB50" s="327"/>
      <c r="BC50" s="327"/>
      <c r="BD50" s="327"/>
      <c r="BE50" s="327"/>
      <c r="BF50" s="327"/>
      <c r="BG50" s="327"/>
      <c r="BH50" s="327"/>
      <c r="BI50" s="327"/>
      <c r="BJ50" s="328"/>
    </row>
    <row r="51" spans="1:62" ht="22.5" customHeight="1">
      <c r="A51" s="141"/>
      <c r="B51" s="229"/>
      <c r="C51" s="229"/>
      <c r="D51" s="142"/>
      <c r="E51" s="130"/>
      <c r="F51" s="85"/>
      <c r="G51" s="86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85"/>
      <c r="S51" s="86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85"/>
      <c r="AE51" s="192" t="s">
        <v>93</v>
      </c>
      <c r="AF51" s="19"/>
      <c r="AG51" s="19"/>
      <c r="AH51" s="19"/>
      <c r="AI51" s="19"/>
      <c r="AJ51" s="19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3"/>
    </row>
    <row r="52" spans="1:62" ht="22.5" customHeight="1" thickBot="1">
      <c r="A52" s="141"/>
      <c r="B52" s="229"/>
      <c r="C52" s="229"/>
      <c r="D52" s="142"/>
      <c r="E52" s="131"/>
      <c r="F52" s="88"/>
      <c r="G52" s="87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88"/>
      <c r="S52" s="87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88"/>
      <c r="AE52" s="193"/>
      <c r="AF52" s="19"/>
      <c r="AG52" s="19"/>
      <c r="AH52" s="19"/>
      <c r="AI52" s="19"/>
      <c r="AJ52" s="19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5"/>
    </row>
    <row r="53" spans="1:62" ht="22.5" customHeight="1" thickBot="1">
      <c r="A53" s="141"/>
      <c r="B53" s="229"/>
      <c r="C53" s="229"/>
      <c r="D53" s="142"/>
      <c r="E53" s="145" t="s">
        <v>26</v>
      </c>
      <c r="F53" s="173"/>
      <c r="G53" s="188" t="s">
        <v>50</v>
      </c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173"/>
      <c r="S53" s="188" t="s">
        <v>98</v>
      </c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173"/>
      <c r="AE53" s="194" t="s">
        <v>116</v>
      </c>
      <c r="AF53" s="195"/>
      <c r="AG53" s="189"/>
      <c r="AH53" s="190"/>
      <c r="AI53" s="190"/>
      <c r="AJ53" s="191"/>
      <c r="AK53" s="190"/>
      <c r="AL53" s="190"/>
      <c r="AM53" s="326"/>
      <c r="AN53" s="327"/>
      <c r="AO53" s="327"/>
      <c r="AP53" s="327"/>
      <c r="AQ53" s="327"/>
      <c r="AR53" s="327"/>
      <c r="AS53" s="327"/>
      <c r="AT53" s="327"/>
      <c r="AU53" s="327"/>
      <c r="AV53" s="327"/>
      <c r="AW53" s="327"/>
      <c r="AX53" s="327"/>
      <c r="AY53" s="327"/>
      <c r="AZ53" s="327"/>
      <c r="BA53" s="327"/>
      <c r="BB53" s="327"/>
      <c r="BC53" s="327"/>
      <c r="BD53" s="327"/>
      <c r="BE53" s="327"/>
      <c r="BF53" s="327"/>
      <c r="BG53" s="327"/>
      <c r="BH53" s="327"/>
      <c r="BI53" s="327"/>
      <c r="BJ53" s="328"/>
    </row>
    <row r="54" spans="1:62" ht="22.5" customHeight="1">
      <c r="A54" s="141"/>
      <c r="B54" s="229"/>
      <c r="C54" s="229"/>
      <c r="D54" s="142"/>
      <c r="E54" s="130"/>
      <c r="F54" s="85"/>
      <c r="G54" s="86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85"/>
      <c r="S54" s="86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85"/>
      <c r="AE54" s="192" t="s">
        <v>93</v>
      </c>
      <c r="AF54" s="19"/>
      <c r="AG54" s="19"/>
      <c r="AH54" s="19"/>
      <c r="AI54" s="19"/>
      <c r="AJ54" s="19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3"/>
    </row>
    <row r="55" spans="1:62" ht="22.5" customHeight="1" thickBot="1">
      <c r="A55" s="141"/>
      <c r="B55" s="229"/>
      <c r="C55" s="229"/>
      <c r="D55" s="142"/>
      <c r="E55" s="131"/>
      <c r="F55" s="88"/>
      <c r="G55" s="87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88"/>
      <c r="S55" s="87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88"/>
      <c r="AE55" s="193"/>
      <c r="AF55" s="19"/>
      <c r="AG55" s="19"/>
      <c r="AH55" s="19"/>
      <c r="AI55" s="19"/>
      <c r="AJ55" s="19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3"/>
    </row>
    <row r="56" spans="1:62" ht="22.5" customHeight="1">
      <c r="A56" s="255">
        <v>90</v>
      </c>
      <c r="B56" s="124"/>
      <c r="C56" s="124"/>
      <c r="D56" s="124"/>
      <c r="E56" s="231" t="s">
        <v>91</v>
      </c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182">
        <f>SUM(AG29,AG32,AG35,AG38,AG41,AG44,AG47,AG50,AG53)</f>
        <v>0</v>
      </c>
      <c r="AH56" s="183"/>
      <c r="AI56" s="183"/>
      <c r="AJ56" s="184">
        <f>SUM(AJ29,AJ32,AJ35,AJ38,AJ41,AJ44,AJ47,AJ50,AJ53)</f>
        <v>0</v>
      </c>
      <c r="AK56" s="183"/>
      <c r="AL56" s="183"/>
      <c r="AM56" s="312"/>
      <c r="AN56" s="313"/>
      <c r="AO56" s="313"/>
      <c r="AP56" s="312"/>
      <c r="AQ56" s="313"/>
      <c r="AR56" s="313"/>
      <c r="AS56" s="312"/>
      <c r="AT56" s="313"/>
      <c r="AU56" s="313"/>
      <c r="AV56" s="312"/>
      <c r="AW56" s="313"/>
      <c r="AX56" s="313"/>
      <c r="AY56" s="312"/>
      <c r="AZ56" s="313"/>
      <c r="BA56" s="313"/>
      <c r="BB56" s="312"/>
      <c r="BC56" s="313"/>
      <c r="BD56" s="313"/>
      <c r="BE56" s="312"/>
      <c r="BF56" s="313"/>
      <c r="BG56" s="313"/>
      <c r="BH56" s="312"/>
      <c r="BI56" s="313"/>
      <c r="BJ56" s="314"/>
    </row>
    <row r="57" spans="1:62" ht="22.5" customHeight="1" thickBot="1">
      <c r="A57" s="118" t="s">
        <v>92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79">
        <f>SUM(AG56/A56*100)</f>
        <v>0</v>
      </c>
      <c r="AH57" s="180"/>
      <c r="AI57" s="180"/>
      <c r="AJ57" s="181">
        <f>SUM(AJ56/A56*100)</f>
        <v>0</v>
      </c>
      <c r="AK57" s="180"/>
      <c r="AL57" s="180"/>
      <c r="AM57" s="315"/>
      <c r="AN57" s="316"/>
      <c r="AO57" s="316"/>
      <c r="AP57" s="315"/>
      <c r="AQ57" s="316"/>
      <c r="AR57" s="316"/>
      <c r="AS57" s="315"/>
      <c r="AT57" s="316"/>
      <c r="AU57" s="316"/>
      <c r="AV57" s="315"/>
      <c r="AW57" s="316"/>
      <c r="AX57" s="316"/>
      <c r="AY57" s="315"/>
      <c r="AZ57" s="316"/>
      <c r="BA57" s="316"/>
      <c r="BB57" s="315"/>
      <c r="BC57" s="316"/>
      <c r="BD57" s="316"/>
      <c r="BE57" s="315"/>
      <c r="BF57" s="316"/>
      <c r="BG57" s="316"/>
      <c r="BH57" s="315"/>
      <c r="BI57" s="316"/>
      <c r="BJ57" s="317"/>
    </row>
    <row r="58" spans="1:62" ht="22.5" customHeight="1" thickBot="1">
      <c r="A58" s="225" t="s">
        <v>79</v>
      </c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6"/>
      <c r="O58" s="221">
        <v>280</v>
      </c>
      <c r="P58" s="72"/>
      <c r="Q58" s="207" t="s">
        <v>80</v>
      </c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9"/>
      <c r="AE58" s="197" t="s">
        <v>126</v>
      </c>
      <c r="AF58" s="198"/>
      <c r="AG58" s="177">
        <f>SUM(AG27,AG56)</f>
        <v>0</v>
      </c>
      <c r="AH58" s="178"/>
      <c r="AI58" s="178"/>
      <c r="AJ58" s="177">
        <f>SUM(AJ27,AJ56)</f>
        <v>0</v>
      </c>
      <c r="AK58" s="178"/>
      <c r="AL58" s="178"/>
      <c r="AM58" s="318"/>
      <c r="AN58" s="319"/>
      <c r="AO58" s="319"/>
      <c r="AP58" s="318"/>
      <c r="AQ58" s="319"/>
      <c r="AR58" s="319"/>
      <c r="AS58" s="318"/>
      <c r="AT58" s="319"/>
      <c r="AU58" s="319"/>
      <c r="AV58" s="318"/>
      <c r="AW58" s="319"/>
      <c r="AX58" s="319"/>
      <c r="AY58" s="318"/>
      <c r="AZ58" s="319"/>
      <c r="BA58" s="319"/>
      <c r="BB58" s="318"/>
      <c r="BC58" s="319"/>
      <c r="BD58" s="319"/>
      <c r="BE58" s="318"/>
      <c r="BF58" s="319"/>
      <c r="BG58" s="319"/>
      <c r="BH58" s="318"/>
      <c r="BI58" s="319"/>
      <c r="BJ58" s="320"/>
    </row>
    <row r="59" spans="1:62" ht="24.75" customHeight="1" thickBot="1">
      <c r="A59" s="210" t="s">
        <v>130</v>
      </c>
      <c r="B59" s="211"/>
      <c r="C59" s="212"/>
      <c r="D59" s="213" t="s">
        <v>131</v>
      </c>
      <c r="E59" s="211"/>
      <c r="F59" s="212"/>
      <c r="G59" s="333"/>
      <c r="H59" s="333"/>
      <c r="I59" s="333"/>
      <c r="J59" s="333"/>
      <c r="K59" s="333"/>
      <c r="L59" s="333"/>
      <c r="M59" s="334"/>
      <c r="N59" s="335"/>
      <c r="O59" s="336"/>
      <c r="P59" s="333"/>
      <c r="Q59" s="337"/>
      <c r="R59" s="337"/>
      <c r="S59" s="333"/>
      <c r="T59" s="333"/>
      <c r="U59" s="333"/>
      <c r="V59" s="333"/>
      <c r="W59" s="333"/>
      <c r="X59" s="333"/>
      <c r="Y59" s="334"/>
      <c r="Z59" s="335"/>
      <c r="AA59" s="336"/>
      <c r="AB59" s="333"/>
      <c r="AC59" s="337"/>
      <c r="AD59" s="338"/>
      <c r="AE59" s="203" t="s">
        <v>127</v>
      </c>
      <c r="AF59" s="204"/>
      <c r="AG59" s="174">
        <f>SUM('Auditbogen Blatt 1'!Q60)</f>
        <v>0</v>
      </c>
      <c r="AH59" s="175"/>
      <c r="AI59" s="175"/>
      <c r="AJ59" s="174">
        <f>SUM('Auditbogen Blatt 1'!T60)</f>
        <v>0</v>
      </c>
      <c r="AK59" s="175"/>
      <c r="AL59" s="175"/>
      <c r="AM59" s="321"/>
      <c r="AN59" s="322"/>
      <c r="AO59" s="322"/>
      <c r="AP59" s="321"/>
      <c r="AQ59" s="322"/>
      <c r="AR59" s="322"/>
      <c r="AS59" s="321"/>
      <c r="AT59" s="322"/>
      <c r="AU59" s="322"/>
      <c r="AV59" s="321"/>
      <c r="AW59" s="322"/>
      <c r="AX59" s="322"/>
      <c r="AY59" s="321"/>
      <c r="AZ59" s="322"/>
      <c r="BA59" s="322"/>
      <c r="BB59" s="321"/>
      <c r="BC59" s="322"/>
      <c r="BD59" s="322"/>
      <c r="BE59" s="321"/>
      <c r="BF59" s="322"/>
      <c r="BG59" s="322"/>
      <c r="BH59" s="321"/>
      <c r="BI59" s="322"/>
      <c r="BJ59" s="323"/>
    </row>
    <row r="60" spans="1:62" ht="24.75" customHeight="1" thickBot="1">
      <c r="A60" s="222">
        <f>AG60/O58*100</f>
        <v>0</v>
      </c>
      <c r="B60" s="223"/>
      <c r="C60" s="223"/>
      <c r="D60" s="224">
        <f>AJ60/O58*100</f>
        <v>0</v>
      </c>
      <c r="E60" s="223"/>
      <c r="F60" s="223"/>
      <c r="G60" s="339"/>
      <c r="H60" s="326"/>
      <c r="I60" s="326"/>
      <c r="J60" s="339"/>
      <c r="K60" s="326"/>
      <c r="L60" s="326"/>
      <c r="M60" s="339"/>
      <c r="N60" s="326"/>
      <c r="O60" s="326"/>
      <c r="P60" s="339"/>
      <c r="Q60" s="326"/>
      <c r="R60" s="326"/>
      <c r="S60" s="339"/>
      <c r="T60" s="326"/>
      <c r="U60" s="326"/>
      <c r="V60" s="339"/>
      <c r="W60" s="326"/>
      <c r="X60" s="326"/>
      <c r="Y60" s="339"/>
      <c r="Z60" s="326"/>
      <c r="AA60" s="326"/>
      <c r="AB60" s="339"/>
      <c r="AC60" s="326"/>
      <c r="AD60" s="340"/>
      <c r="AE60" s="205" t="s">
        <v>125</v>
      </c>
      <c r="AF60" s="206"/>
      <c r="AG60" s="176">
        <f>SUM(AG58:AG59)</f>
        <v>0</v>
      </c>
      <c r="AH60" s="166"/>
      <c r="AI60" s="166"/>
      <c r="AJ60" s="166">
        <f>SUM(AJ58:AJ59)</f>
        <v>0</v>
      </c>
      <c r="AK60" s="166"/>
      <c r="AL60" s="166"/>
      <c r="AM60" s="324"/>
      <c r="AN60" s="324"/>
      <c r="AO60" s="324"/>
      <c r="AP60" s="324"/>
      <c r="AQ60" s="324"/>
      <c r="AR60" s="324"/>
      <c r="AS60" s="324"/>
      <c r="AT60" s="324"/>
      <c r="AU60" s="324"/>
      <c r="AV60" s="324"/>
      <c r="AW60" s="324"/>
      <c r="AX60" s="324"/>
      <c r="AY60" s="324"/>
      <c r="AZ60" s="324"/>
      <c r="BA60" s="324"/>
      <c r="BB60" s="324"/>
      <c r="BC60" s="324"/>
      <c r="BD60" s="324"/>
      <c r="BE60" s="324"/>
      <c r="BF60" s="324"/>
      <c r="BG60" s="324"/>
      <c r="BH60" s="324"/>
      <c r="BI60" s="324"/>
      <c r="BJ60" s="325"/>
    </row>
    <row r="61" ht="37.5" customHeight="1"/>
    <row r="62" ht="37.5" customHeight="1"/>
    <row r="63" ht="37.5" customHeight="1"/>
    <row r="64" ht="37.5" customHeight="1"/>
    <row r="65" ht="37.5" customHeight="1"/>
    <row r="66" ht="37.5" customHeight="1"/>
    <row r="67" ht="37.5" customHeight="1"/>
    <row r="68" ht="37.5" customHeight="1"/>
    <row r="69" ht="37.5" customHeight="1"/>
    <row r="70" ht="37.5" customHeight="1"/>
    <row r="71" spans="5:60" ht="15"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</row>
    <row r="72" spans="5:60" ht="15"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</row>
    <row r="73" spans="5:60" ht="15"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</row>
    <row r="74" spans="5:60" ht="15"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</row>
    <row r="75" spans="5:60" ht="15"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</row>
  </sheetData>
  <mergeCells count="376">
    <mergeCell ref="BE53:BG53"/>
    <mergeCell ref="BB21:BD21"/>
    <mergeCell ref="AS18:AU18"/>
    <mergeCell ref="AV18:AX18"/>
    <mergeCell ref="AS38:AU38"/>
    <mergeCell ref="AV38:AX38"/>
    <mergeCell ref="AV41:AX41"/>
    <mergeCell ref="AK33:BJ34"/>
    <mergeCell ref="AK36:BJ37"/>
    <mergeCell ref="BE35:BG35"/>
    <mergeCell ref="AY1:BJ8"/>
    <mergeCell ref="AF2:AX2"/>
    <mergeCell ref="Y60:AA60"/>
    <mergeCell ref="AB60:AD60"/>
    <mergeCell ref="AV27:AX27"/>
    <mergeCell ref="AY27:BA27"/>
    <mergeCell ref="E56:AF56"/>
    <mergeCell ref="A57:AF57"/>
    <mergeCell ref="A27:D27"/>
    <mergeCell ref="A56:D56"/>
    <mergeCell ref="AE41:AF41"/>
    <mergeCell ref="AE42:AJ43"/>
    <mergeCell ref="S47:AD49"/>
    <mergeCell ref="G53:R55"/>
    <mergeCell ref="AE44:AF44"/>
    <mergeCell ref="AE45:AJ46"/>
    <mergeCell ref="AE47:AF47"/>
    <mergeCell ref="AE48:AJ49"/>
    <mergeCell ref="G44:R46"/>
    <mergeCell ref="AG50:AI50"/>
    <mergeCell ref="AE24:AF24"/>
    <mergeCell ref="AE32:AF32"/>
    <mergeCell ref="AE38:AF38"/>
    <mergeCell ref="AE39:AJ40"/>
    <mergeCell ref="A28:AF28"/>
    <mergeCell ref="AE36:AJ37"/>
    <mergeCell ref="AE30:AJ31"/>
    <mergeCell ref="AG32:AI32"/>
    <mergeCell ref="AJ32:AL32"/>
    <mergeCell ref="AG35:AI35"/>
    <mergeCell ref="V1:AF1"/>
    <mergeCell ref="AG1:AX1"/>
    <mergeCell ref="A2:AE2"/>
    <mergeCell ref="AE19:AJ20"/>
    <mergeCell ref="A12:D26"/>
    <mergeCell ref="O3:T5"/>
    <mergeCell ref="O6:T8"/>
    <mergeCell ref="U3:Z5"/>
    <mergeCell ref="U6:Z8"/>
    <mergeCell ref="A1:U1"/>
    <mergeCell ref="AS56:AU56"/>
    <mergeCell ref="S50:AD52"/>
    <mergeCell ref="S53:AD55"/>
    <mergeCell ref="AE50:AF50"/>
    <mergeCell ref="AE51:AJ52"/>
    <mergeCell ref="AE53:AF53"/>
    <mergeCell ref="AE54:AJ55"/>
    <mergeCell ref="AK54:BJ55"/>
    <mergeCell ref="BB53:BD53"/>
    <mergeCell ref="AP50:AR50"/>
    <mergeCell ref="A58:N58"/>
    <mergeCell ref="S24:AD26"/>
    <mergeCell ref="S29:AD31"/>
    <mergeCell ref="S32:AD34"/>
    <mergeCell ref="S35:AD37"/>
    <mergeCell ref="S38:AD40"/>
    <mergeCell ref="S41:AD43"/>
    <mergeCell ref="S44:AD46"/>
    <mergeCell ref="A29:D55"/>
    <mergeCell ref="E27:AF27"/>
    <mergeCell ref="Y59:AA59"/>
    <mergeCell ref="AB59:AD59"/>
    <mergeCell ref="A60:C60"/>
    <mergeCell ref="D60:F60"/>
    <mergeCell ref="G60:I60"/>
    <mergeCell ref="J60:L60"/>
    <mergeCell ref="M60:O60"/>
    <mergeCell ref="P60:R60"/>
    <mergeCell ref="S60:U60"/>
    <mergeCell ref="V60:X60"/>
    <mergeCell ref="P59:R59"/>
    <mergeCell ref="S59:U59"/>
    <mergeCell ref="V59:X59"/>
    <mergeCell ref="G24:R26"/>
    <mergeCell ref="G29:R31"/>
    <mergeCell ref="G32:R34"/>
    <mergeCell ref="G35:R37"/>
    <mergeCell ref="G47:R49"/>
    <mergeCell ref="G50:R52"/>
    <mergeCell ref="O58:P58"/>
    <mergeCell ref="A3:H5"/>
    <mergeCell ref="A6:H8"/>
    <mergeCell ref="I3:N5"/>
    <mergeCell ref="I6:N8"/>
    <mergeCell ref="G18:R20"/>
    <mergeCell ref="G21:R23"/>
    <mergeCell ref="S18:AD20"/>
    <mergeCell ref="S21:AD23"/>
    <mergeCell ref="G12:R14"/>
    <mergeCell ref="G15:R17"/>
    <mergeCell ref="S9:AD11"/>
    <mergeCell ref="S12:AD14"/>
    <mergeCell ref="S15:AD17"/>
    <mergeCell ref="A9:D11"/>
    <mergeCell ref="G9:R11"/>
    <mergeCell ref="AE59:AF59"/>
    <mergeCell ref="AE60:AF60"/>
    <mergeCell ref="Q58:AD58"/>
    <mergeCell ref="A59:C59"/>
    <mergeCell ref="D59:F59"/>
    <mergeCell ref="G59:I59"/>
    <mergeCell ref="J59:L59"/>
    <mergeCell ref="M59:O59"/>
    <mergeCell ref="AG3:AL6"/>
    <mergeCell ref="AM3:AR6"/>
    <mergeCell ref="AS3:AX6"/>
    <mergeCell ref="AE58:AF58"/>
    <mergeCell ref="AE9:AF11"/>
    <mergeCell ref="AE12:AF12"/>
    <mergeCell ref="AA3:AF5"/>
    <mergeCell ref="AA6:AF8"/>
    <mergeCell ref="AE18:AF18"/>
    <mergeCell ref="AE21:AF21"/>
    <mergeCell ref="AG9:BJ9"/>
    <mergeCell ref="AG10:AI10"/>
    <mergeCell ref="AJ10:AL10"/>
    <mergeCell ref="AM10:AO10"/>
    <mergeCell ref="AP10:AR10"/>
    <mergeCell ref="AS10:AU10"/>
    <mergeCell ref="AV10:AX10"/>
    <mergeCell ref="AY10:BA10"/>
    <mergeCell ref="BB10:BD10"/>
    <mergeCell ref="BE10:BG10"/>
    <mergeCell ref="BH10:BJ10"/>
    <mergeCell ref="AG11:AI11"/>
    <mergeCell ref="AJ11:AL11"/>
    <mergeCell ref="AM11:AO11"/>
    <mergeCell ref="AP11:AR11"/>
    <mergeCell ref="AS11:AU11"/>
    <mergeCell ref="AV11:AX11"/>
    <mergeCell ref="AY11:BA11"/>
    <mergeCell ref="BB11:BD11"/>
    <mergeCell ref="BH12:BJ12"/>
    <mergeCell ref="AG7:AL8"/>
    <mergeCell ref="AM7:AR8"/>
    <mergeCell ref="AS7:AX8"/>
    <mergeCell ref="BE11:BG11"/>
    <mergeCell ref="BH11:BJ11"/>
    <mergeCell ref="AG12:AI12"/>
    <mergeCell ref="AJ12:AL12"/>
    <mergeCell ref="AM12:AO12"/>
    <mergeCell ref="AP12:AR12"/>
    <mergeCell ref="AE13:AJ14"/>
    <mergeCell ref="AE15:AF15"/>
    <mergeCell ref="AE16:AJ17"/>
    <mergeCell ref="BE12:BG12"/>
    <mergeCell ref="AS12:AU12"/>
    <mergeCell ref="AV12:AX12"/>
    <mergeCell ref="AY12:BA12"/>
    <mergeCell ref="BB12:BD12"/>
    <mergeCell ref="AK13:BJ14"/>
    <mergeCell ref="AK16:BJ17"/>
    <mergeCell ref="BE15:BG15"/>
    <mergeCell ref="BH15:BJ15"/>
    <mergeCell ref="AK19:BJ20"/>
    <mergeCell ref="AK22:BJ23"/>
    <mergeCell ref="AS21:AU21"/>
    <mergeCell ref="AV21:AX21"/>
    <mergeCell ref="AS15:AU15"/>
    <mergeCell ref="AV15:AX15"/>
    <mergeCell ref="AY15:BA15"/>
    <mergeCell ref="BB15:BD15"/>
    <mergeCell ref="AG21:AI21"/>
    <mergeCell ref="AJ21:AL21"/>
    <mergeCell ref="AM21:AO21"/>
    <mergeCell ref="AP21:AR21"/>
    <mergeCell ref="AE22:AJ23"/>
    <mergeCell ref="AY21:BA21"/>
    <mergeCell ref="AE33:AJ34"/>
    <mergeCell ref="AE35:AF35"/>
    <mergeCell ref="AK25:BJ26"/>
    <mergeCell ref="AK30:BJ31"/>
    <mergeCell ref="BE29:BG29"/>
    <mergeCell ref="BH29:BJ29"/>
    <mergeCell ref="AE25:AJ26"/>
    <mergeCell ref="AE29:AF29"/>
    <mergeCell ref="AG41:AI41"/>
    <mergeCell ref="AJ41:AL41"/>
    <mergeCell ref="AM41:AO41"/>
    <mergeCell ref="AP41:AR41"/>
    <mergeCell ref="BE50:BG50"/>
    <mergeCell ref="BH50:BJ50"/>
    <mergeCell ref="AM50:AO50"/>
    <mergeCell ref="AK39:BJ40"/>
    <mergeCell ref="AK42:BJ43"/>
    <mergeCell ref="AS41:AU41"/>
    <mergeCell ref="AK48:BJ49"/>
    <mergeCell ref="AK45:BJ46"/>
    <mergeCell ref="AG18:AI18"/>
    <mergeCell ref="AJ18:AL18"/>
    <mergeCell ref="AM18:AO18"/>
    <mergeCell ref="AK51:BJ52"/>
    <mergeCell ref="BE47:BG47"/>
    <mergeCell ref="BH47:BJ47"/>
    <mergeCell ref="BB50:BD50"/>
    <mergeCell ref="AV50:AX50"/>
    <mergeCell ref="AY50:BA50"/>
    <mergeCell ref="AJ50:AL50"/>
    <mergeCell ref="AG15:AI15"/>
    <mergeCell ref="AJ15:AL15"/>
    <mergeCell ref="AM15:AO15"/>
    <mergeCell ref="AP15:AR15"/>
    <mergeCell ref="AP18:AR18"/>
    <mergeCell ref="AY18:BA18"/>
    <mergeCell ref="BB18:BD18"/>
    <mergeCell ref="BE18:BG18"/>
    <mergeCell ref="BH18:BJ18"/>
    <mergeCell ref="BE21:BG21"/>
    <mergeCell ref="BH21:BJ21"/>
    <mergeCell ref="AG24:AI24"/>
    <mergeCell ref="AJ24:AL24"/>
    <mergeCell ref="AM24:AO24"/>
    <mergeCell ref="AP24:AR24"/>
    <mergeCell ref="AS24:AU24"/>
    <mergeCell ref="AV24:AX24"/>
    <mergeCell ref="AY24:BA24"/>
    <mergeCell ref="BB24:BD24"/>
    <mergeCell ref="BE24:BG24"/>
    <mergeCell ref="BH24:BJ24"/>
    <mergeCell ref="AG29:AI29"/>
    <mergeCell ref="AJ29:AL29"/>
    <mergeCell ref="AM29:AO29"/>
    <mergeCell ref="AP29:AR29"/>
    <mergeCell ref="AS29:AU29"/>
    <mergeCell ref="AV29:AX29"/>
    <mergeCell ref="AY29:BA29"/>
    <mergeCell ref="BB29:BD29"/>
    <mergeCell ref="AM32:AO32"/>
    <mergeCell ref="AP32:AR32"/>
    <mergeCell ref="AS32:AU32"/>
    <mergeCell ref="AV32:AX32"/>
    <mergeCell ref="AY32:BA32"/>
    <mergeCell ref="BB32:BD32"/>
    <mergeCell ref="BE32:BG32"/>
    <mergeCell ref="BH32:BJ32"/>
    <mergeCell ref="AJ35:AL35"/>
    <mergeCell ref="AM35:AO35"/>
    <mergeCell ref="AP35:AR35"/>
    <mergeCell ref="AS35:AU35"/>
    <mergeCell ref="AV35:AX35"/>
    <mergeCell ref="AY35:BA35"/>
    <mergeCell ref="BB35:BD35"/>
    <mergeCell ref="BH38:BJ38"/>
    <mergeCell ref="BH35:BJ35"/>
    <mergeCell ref="AG38:AI38"/>
    <mergeCell ref="AJ38:AL38"/>
    <mergeCell ref="AM38:AO38"/>
    <mergeCell ref="AP38:AR38"/>
    <mergeCell ref="BH44:BJ44"/>
    <mergeCell ref="AG47:AI47"/>
    <mergeCell ref="AJ47:AL47"/>
    <mergeCell ref="AM47:AO47"/>
    <mergeCell ref="AP47:AR47"/>
    <mergeCell ref="AS47:AU47"/>
    <mergeCell ref="AV47:AX47"/>
    <mergeCell ref="AY47:BA47"/>
    <mergeCell ref="BB47:BD47"/>
    <mergeCell ref="BB44:BD44"/>
    <mergeCell ref="BE44:BG44"/>
    <mergeCell ref="AG44:AI44"/>
    <mergeCell ref="AJ44:AL44"/>
    <mergeCell ref="AM44:AO44"/>
    <mergeCell ref="AP44:AR44"/>
    <mergeCell ref="AS44:AU44"/>
    <mergeCell ref="AV44:AX44"/>
    <mergeCell ref="AY44:BA44"/>
    <mergeCell ref="AG53:AI53"/>
    <mergeCell ref="AJ53:AL53"/>
    <mergeCell ref="AM53:AO53"/>
    <mergeCell ref="AP53:AR53"/>
    <mergeCell ref="AS53:AU53"/>
    <mergeCell ref="AV53:AX53"/>
    <mergeCell ref="AY53:BA53"/>
    <mergeCell ref="AS50:AU50"/>
    <mergeCell ref="AS27:AU27"/>
    <mergeCell ref="BH53:BJ53"/>
    <mergeCell ref="E38:F40"/>
    <mergeCell ref="E41:F43"/>
    <mergeCell ref="E44:F46"/>
    <mergeCell ref="E47:F49"/>
    <mergeCell ref="E50:F52"/>
    <mergeCell ref="E53:F55"/>
    <mergeCell ref="G38:R40"/>
    <mergeCell ref="G41:R43"/>
    <mergeCell ref="AG27:AI27"/>
    <mergeCell ref="AJ27:AL27"/>
    <mergeCell ref="AM27:AO27"/>
    <mergeCell ref="AP27:AR27"/>
    <mergeCell ref="BB27:BD27"/>
    <mergeCell ref="BE27:BG27"/>
    <mergeCell ref="BH27:BJ27"/>
    <mergeCell ref="AG28:AI28"/>
    <mergeCell ref="AJ28:AL28"/>
    <mergeCell ref="AM28:AO28"/>
    <mergeCell ref="AP28:AR28"/>
    <mergeCell ref="AS28:AU28"/>
    <mergeCell ref="AV28:AX28"/>
    <mergeCell ref="AY28:BA28"/>
    <mergeCell ref="BB28:BD28"/>
    <mergeCell ref="BE28:BG28"/>
    <mergeCell ref="BH28:BJ28"/>
    <mergeCell ref="AY41:BA41"/>
    <mergeCell ref="BB41:BD41"/>
    <mergeCell ref="BE41:BG41"/>
    <mergeCell ref="BH41:BJ41"/>
    <mergeCell ref="AY38:BA38"/>
    <mergeCell ref="BB38:BD38"/>
    <mergeCell ref="BE38:BG38"/>
    <mergeCell ref="AG56:AI56"/>
    <mergeCell ref="AJ56:AL56"/>
    <mergeCell ref="AM56:AO56"/>
    <mergeCell ref="AP56:AR56"/>
    <mergeCell ref="AV56:AX56"/>
    <mergeCell ref="AY56:BA56"/>
    <mergeCell ref="BB56:BD56"/>
    <mergeCell ref="BE56:BG56"/>
    <mergeCell ref="BH56:BJ56"/>
    <mergeCell ref="AG57:AI57"/>
    <mergeCell ref="AJ57:AL57"/>
    <mergeCell ref="AM57:AO57"/>
    <mergeCell ref="AP57:AR57"/>
    <mergeCell ref="AS57:AU57"/>
    <mergeCell ref="AV57:AX57"/>
    <mergeCell ref="AY57:BA57"/>
    <mergeCell ref="BB57:BD57"/>
    <mergeCell ref="BE57:BG57"/>
    <mergeCell ref="BH57:BJ57"/>
    <mergeCell ref="AG58:AI58"/>
    <mergeCell ref="AJ58:AL58"/>
    <mergeCell ref="AM58:AO58"/>
    <mergeCell ref="AP58:AR58"/>
    <mergeCell ref="AS58:AU58"/>
    <mergeCell ref="AV58:AX58"/>
    <mergeCell ref="AY58:BA58"/>
    <mergeCell ref="BB58:BD58"/>
    <mergeCell ref="BE58:BG58"/>
    <mergeCell ref="BH58:BJ58"/>
    <mergeCell ref="AG59:AI59"/>
    <mergeCell ref="AJ59:AL59"/>
    <mergeCell ref="AM59:AO59"/>
    <mergeCell ref="AP59:AR59"/>
    <mergeCell ref="AS59:AU59"/>
    <mergeCell ref="AV59:AX59"/>
    <mergeCell ref="AY59:BA59"/>
    <mergeCell ref="BB59:BD59"/>
    <mergeCell ref="BE59:BG59"/>
    <mergeCell ref="BH59:BJ59"/>
    <mergeCell ref="AG60:AI60"/>
    <mergeCell ref="AJ60:AL60"/>
    <mergeCell ref="AM60:AO60"/>
    <mergeCell ref="AP60:AR60"/>
    <mergeCell ref="AS60:AU60"/>
    <mergeCell ref="AV60:AX60"/>
    <mergeCell ref="AY60:BA60"/>
    <mergeCell ref="BB60:BD60"/>
    <mergeCell ref="BE60:BG60"/>
    <mergeCell ref="BH60:BJ60"/>
    <mergeCell ref="E9:F11"/>
    <mergeCell ref="E12:F14"/>
    <mergeCell ref="E15:F17"/>
    <mergeCell ref="E18:F20"/>
    <mergeCell ref="E21:F23"/>
    <mergeCell ref="E29:F31"/>
    <mergeCell ref="E24:F26"/>
    <mergeCell ref="E32:F34"/>
    <mergeCell ref="E35:F37"/>
  </mergeCells>
  <printOptions horizontalCentered="1" verticalCentered="1"/>
  <pageMargins left="0.17" right="0.18" top="0.5118110236220472" bottom="0.33" header="0.5118110236220472" footer="0.18"/>
  <pageSetup fitToHeight="1" fitToWidth="1" horizontalDpi="600" verticalDpi="600" orientation="portrait" paperSize="9" scale="60" r:id="rId2"/>
  <headerFooter alignWithMargins="0">
    <oddFooter>&amp;L&amp;6&amp;Z&amp;F&amp;D&amp;R&amp;6Mathias Klotz PA-MP-TPM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workbookViewId="0" topLeftCell="A1">
      <selection activeCell="A2" sqref="A2"/>
    </sheetView>
  </sheetViews>
  <sheetFormatPr defaultColWidth="11.421875" defaultRowHeight="12.75"/>
  <cols>
    <col min="1" max="1" width="40.00390625" style="0" customWidth="1"/>
    <col min="2" max="2" width="13.421875" style="0" customWidth="1"/>
    <col min="3" max="3" width="11.8515625" style="0" customWidth="1"/>
    <col min="4" max="5" width="10.7109375" style="0" customWidth="1"/>
    <col min="6" max="6" width="12.7109375" style="0" customWidth="1"/>
    <col min="7" max="8" width="16.7109375" style="0" customWidth="1"/>
  </cols>
  <sheetData>
    <row r="1" spans="1:9" ht="12.75">
      <c r="A1" s="1"/>
      <c r="B1" s="1"/>
      <c r="C1" s="1"/>
      <c r="D1" s="5"/>
      <c r="E1" s="5"/>
      <c r="F1" s="5"/>
      <c r="G1" s="5"/>
      <c r="H1" s="5"/>
      <c r="I1" s="5"/>
    </row>
    <row r="2" spans="1:9" ht="12.75">
      <c r="A2" s="2"/>
      <c r="B2" s="2" t="s">
        <v>128</v>
      </c>
      <c r="C2" s="2" t="s">
        <v>129</v>
      </c>
      <c r="D2" s="5" t="s">
        <v>110</v>
      </c>
      <c r="E2" s="5" t="s">
        <v>111</v>
      </c>
      <c r="F2" s="5" t="s">
        <v>112</v>
      </c>
      <c r="G2" s="5"/>
      <c r="H2" s="5"/>
      <c r="I2" s="5"/>
    </row>
    <row r="3" spans="1:9" ht="12.75">
      <c r="A3" s="4" t="s">
        <v>51</v>
      </c>
      <c r="B3" s="8">
        <f>'Auditbogen Blatt 1'!Q28</f>
        <v>0</v>
      </c>
      <c r="C3" s="8">
        <f>'Auditbogen Blatt 1'!T28</f>
        <v>0</v>
      </c>
      <c r="D3" s="6">
        <v>50</v>
      </c>
      <c r="E3" s="6">
        <v>80</v>
      </c>
      <c r="F3" s="6">
        <v>100</v>
      </c>
      <c r="G3" s="6"/>
      <c r="H3" s="6"/>
      <c r="I3" s="6"/>
    </row>
    <row r="4" spans="1:9" ht="12.75">
      <c r="A4" s="4" t="s">
        <v>52</v>
      </c>
      <c r="B4" s="8">
        <f>'Auditbogen Blatt 1'!Q42</f>
        <v>0</v>
      </c>
      <c r="C4" s="8">
        <f>'Auditbogen Blatt 1'!T42</f>
        <v>0</v>
      </c>
      <c r="D4" s="6">
        <v>50</v>
      </c>
      <c r="E4" s="6">
        <v>80</v>
      </c>
      <c r="F4" s="6">
        <v>100</v>
      </c>
      <c r="G4" s="6"/>
      <c r="H4" s="6"/>
      <c r="I4" s="6"/>
    </row>
    <row r="5" spans="1:9" ht="12.75">
      <c r="A5" s="4" t="s">
        <v>53</v>
      </c>
      <c r="B5" s="8">
        <f>'Auditbogen Blatt 1'!Q59</f>
        <v>0</v>
      </c>
      <c r="C5" s="8">
        <f>'Auditbogen Blatt 1'!T59</f>
        <v>0</v>
      </c>
      <c r="D5" s="6">
        <v>50</v>
      </c>
      <c r="E5" s="6">
        <v>80</v>
      </c>
      <c r="F5" s="6">
        <v>100</v>
      </c>
      <c r="G5" s="6"/>
      <c r="H5" s="6"/>
      <c r="I5" s="6"/>
    </row>
    <row r="6" spans="1:9" ht="12.75">
      <c r="A6" s="4" t="s">
        <v>54</v>
      </c>
      <c r="B6" s="8">
        <f>'Auditbogen Blatt 2'!AG28</f>
        <v>0</v>
      </c>
      <c r="C6" s="8">
        <f>'Auditbogen Blatt 2'!AJ28</f>
        <v>0</v>
      </c>
      <c r="D6" s="6">
        <v>50</v>
      </c>
      <c r="E6" s="6">
        <v>80</v>
      </c>
      <c r="F6" s="6">
        <v>100</v>
      </c>
      <c r="G6" s="6"/>
      <c r="H6" s="6"/>
      <c r="I6" s="6"/>
    </row>
    <row r="7" spans="1:9" ht="12.75">
      <c r="A7" s="4" t="s">
        <v>55</v>
      </c>
      <c r="B7" s="8">
        <f>'Auditbogen Blatt 2'!AG57</f>
        <v>0</v>
      </c>
      <c r="C7" s="8">
        <f>'Auditbogen Blatt 2'!AJ57</f>
        <v>0</v>
      </c>
      <c r="D7" s="6">
        <v>50</v>
      </c>
      <c r="E7" s="6">
        <v>80</v>
      </c>
      <c r="F7" s="6">
        <v>100</v>
      </c>
      <c r="G7" s="6"/>
      <c r="H7" s="6"/>
      <c r="I7" s="6"/>
    </row>
    <row r="8" spans="1:4" ht="12.75">
      <c r="A8" s="3"/>
      <c r="B8" s="3"/>
      <c r="C8" s="3"/>
      <c r="D8" s="6"/>
    </row>
    <row r="9" spans="1:3" ht="12.75">
      <c r="A9" s="3"/>
      <c r="B9" s="3"/>
      <c r="C9" s="3"/>
    </row>
    <row r="10" spans="1:3" ht="12.75">
      <c r="A10" s="3"/>
      <c r="B10" s="3"/>
      <c r="C10" s="3"/>
    </row>
    <row r="11" spans="1:3" ht="12.75">
      <c r="A11" s="3"/>
      <c r="B11" s="3"/>
      <c r="C11" s="3"/>
    </row>
    <row r="12" spans="1:3" ht="12.75">
      <c r="A12" s="3"/>
      <c r="B12" s="3"/>
      <c r="C12" s="3"/>
    </row>
    <row r="13" spans="1:3" ht="12.75">
      <c r="A13" s="3"/>
      <c r="B13" s="3"/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3"/>
      <c r="B16" s="3"/>
      <c r="C16" s="3"/>
    </row>
    <row r="17" spans="1:3" ht="12.75">
      <c r="A17" s="3"/>
      <c r="B17" s="3"/>
      <c r="C17" s="3"/>
    </row>
    <row r="18" spans="1:3" ht="12.75">
      <c r="A18" s="3"/>
      <c r="B18" s="3"/>
      <c r="C18" s="3"/>
    </row>
    <row r="19" spans="1:3" ht="12.75">
      <c r="A19" s="3"/>
      <c r="B19" s="3"/>
      <c r="C19" s="3"/>
    </row>
    <row r="20" spans="1:3" ht="12.75">
      <c r="A20" s="3"/>
      <c r="B20" s="3"/>
      <c r="C20" s="3"/>
    </row>
    <row r="21" spans="1:3" ht="12.75">
      <c r="A21" s="3"/>
      <c r="B21" s="3"/>
      <c r="C21" s="3"/>
    </row>
    <row r="22" spans="1:3" ht="12.75">
      <c r="A22" s="3"/>
      <c r="B22" s="3"/>
      <c r="C22" s="3"/>
    </row>
    <row r="23" spans="1:3" ht="12.75">
      <c r="A23" s="3"/>
      <c r="B23" s="3"/>
      <c r="C23" s="3"/>
    </row>
    <row r="24" spans="1:3" ht="12.75">
      <c r="A24" s="3"/>
      <c r="B24" s="3"/>
      <c r="C24" s="3"/>
    </row>
    <row r="25" spans="1:3" ht="12.75">
      <c r="A25" s="3"/>
      <c r="B25" s="3"/>
      <c r="C25" s="3"/>
    </row>
    <row r="26" spans="1:3" ht="12.75">
      <c r="A26" s="3"/>
      <c r="B26" s="3"/>
      <c r="C26" s="3"/>
    </row>
    <row r="27" spans="1:3" ht="12.75">
      <c r="A27" s="3"/>
      <c r="B27" s="3"/>
      <c r="C27" s="3"/>
    </row>
    <row r="28" spans="1:3" ht="12.75">
      <c r="A28" s="3"/>
      <c r="B28" s="3"/>
      <c r="C28" s="3"/>
    </row>
    <row r="29" spans="1:3" ht="12.75">
      <c r="A29" s="3"/>
      <c r="B29" s="3"/>
      <c r="C29" s="3"/>
    </row>
    <row r="30" spans="1:3" ht="12.75">
      <c r="A30" s="3"/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40" spans="1:3" ht="12.75">
      <c r="A40" s="3"/>
      <c r="B40" s="3"/>
      <c r="C40" s="3"/>
    </row>
    <row r="41" spans="1:3" ht="12.75">
      <c r="A41" s="3"/>
      <c r="B41" s="3"/>
      <c r="C41" s="3"/>
    </row>
    <row r="42" spans="1:3" ht="12.75">
      <c r="A42" s="3"/>
      <c r="B42" s="3"/>
      <c r="C42" s="3"/>
    </row>
    <row r="43" spans="1:3" ht="12.75">
      <c r="A43" s="3"/>
      <c r="B43" s="3"/>
      <c r="C43" s="3"/>
    </row>
    <row r="44" spans="1:3" ht="12.75">
      <c r="A44" s="3"/>
      <c r="B44" s="3"/>
      <c r="C44" s="3"/>
    </row>
    <row r="45" spans="1:8" ht="12.75">
      <c r="A45" s="1"/>
      <c r="B45" s="1"/>
      <c r="C45" s="1"/>
      <c r="D45" s="5"/>
      <c r="E45" s="5"/>
      <c r="F45" s="5"/>
      <c r="G45" s="5"/>
      <c r="H45" s="5"/>
    </row>
    <row r="46" spans="1:8" ht="12.75">
      <c r="A46" s="2"/>
      <c r="B46" s="2"/>
      <c r="C46" s="2"/>
      <c r="D46" s="5"/>
      <c r="E46" s="5"/>
      <c r="F46" s="5"/>
      <c r="G46" s="5"/>
      <c r="H46" s="5"/>
    </row>
    <row r="47" spans="1:8" ht="12.75">
      <c r="A47" s="4"/>
      <c r="B47" s="4"/>
      <c r="C47" s="4"/>
      <c r="D47" s="6"/>
      <c r="E47" s="6"/>
      <c r="F47" s="6"/>
      <c r="G47" s="6"/>
      <c r="H47" s="6"/>
    </row>
    <row r="48" spans="1:8" ht="12.75">
      <c r="A48" s="4"/>
      <c r="B48" s="4"/>
      <c r="C48" s="4"/>
      <c r="D48" s="6"/>
      <c r="E48" s="6"/>
      <c r="F48" s="6"/>
      <c r="G48" s="6"/>
      <c r="H48" s="6"/>
    </row>
    <row r="49" spans="1:8" ht="12.75">
      <c r="A49" s="4"/>
      <c r="B49" s="4"/>
      <c r="C49" s="4"/>
      <c r="D49" s="6"/>
      <c r="E49" s="6"/>
      <c r="F49" s="6"/>
      <c r="G49" s="6"/>
      <c r="H49" s="6"/>
    </row>
    <row r="50" spans="1:8" ht="12.75">
      <c r="A50" s="4"/>
      <c r="B50" s="4"/>
      <c r="C50" s="4"/>
      <c r="D50" s="6"/>
      <c r="E50" s="6"/>
      <c r="F50" s="6"/>
      <c r="G50" s="6"/>
      <c r="H50" s="6"/>
    </row>
    <row r="51" spans="1:8" ht="12.75">
      <c r="A51" s="4"/>
      <c r="B51" s="4"/>
      <c r="C51" s="4"/>
      <c r="D51" s="6"/>
      <c r="E51" s="6"/>
      <c r="F51" s="6"/>
      <c r="G51" s="6"/>
      <c r="H51" s="6"/>
    </row>
    <row r="52" spans="1:4" ht="12.75">
      <c r="A52" s="3"/>
      <c r="B52" s="3"/>
      <c r="C52" s="3"/>
      <c r="D52" s="6"/>
    </row>
    <row r="53" spans="1:3" ht="12.75">
      <c r="A53" s="3"/>
      <c r="B53" s="3"/>
      <c r="C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  <row r="64" spans="1:3" ht="12.75">
      <c r="A64" s="3"/>
      <c r="B64" s="3"/>
      <c r="C64" s="3"/>
    </row>
    <row r="65" spans="1:3" ht="12.75">
      <c r="A65" s="3"/>
      <c r="B65" s="3"/>
      <c r="C65" s="3"/>
    </row>
    <row r="66" spans="1:3" ht="12.75">
      <c r="A66" s="3"/>
      <c r="B66" s="3"/>
      <c r="C66" s="3"/>
    </row>
    <row r="67" spans="1:3" ht="12.75">
      <c r="A67" s="3"/>
      <c r="B67" s="3"/>
      <c r="C67" s="3"/>
    </row>
    <row r="68" spans="1:3" ht="12.75">
      <c r="A68" s="3"/>
      <c r="B68" s="3"/>
      <c r="C68" s="3"/>
    </row>
    <row r="69" spans="1:3" ht="12.75">
      <c r="A69" s="3"/>
      <c r="B69" s="3"/>
      <c r="C69" s="3"/>
    </row>
    <row r="70" spans="1:3" ht="12.75">
      <c r="A70" s="3"/>
      <c r="B70" s="3"/>
      <c r="C70" s="3"/>
    </row>
    <row r="71" spans="1:3" ht="12.75">
      <c r="A71" s="3"/>
      <c r="B71" s="3"/>
      <c r="C71" s="3"/>
    </row>
    <row r="72" spans="1:3" ht="12.75">
      <c r="A72" s="3"/>
      <c r="B72" s="3"/>
      <c r="C72" s="3"/>
    </row>
    <row r="73" spans="1:3" ht="12.75">
      <c r="A73" s="3"/>
      <c r="B73" s="3"/>
      <c r="C73" s="3"/>
    </row>
    <row r="74" spans="1:3" ht="12.75">
      <c r="A74" s="3"/>
      <c r="B74" s="3"/>
      <c r="C74" s="3"/>
    </row>
    <row r="75" spans="1:3" ht="12.75">
      <c r="A75" s="3"/>
      <c r="B75" s="3"/>
      <c r="C75" s="3"/>
    </row>
    <row r="76" spans="1:3" ht="12.75">
      <c r="A76" s="3"/>
      <c r="B76" s="3"/>
      <c r="C76" s="3"/>
    </row>
    <row r="77" spans="1:3" ht="12.75">
      <c r="A77" s="3"/>
      <c r="B77" s="3"/>
      <c r="C77" s="3"/>
    </row>
    <row r="78" spans="1:3" ht="12.75">
      <c r="A78" s="3"/>
      <c r="B78" s="3"/>
      <c r="C78" s="3"/>
    </row>
    <row r="79" spans="1:3" ht="12.75">
      <c r="A79" s="3"/>
      <c r="B79" s="3"/>
      <c r="C79" s="3"/>
    </row>
    <row r="80" spans="1:3" ht="12.75">
      <c r="A80" s="3"/>
      <c r="B80" s="3"/>
      <c r="C80" s="3"/>
    </row>
    <row r="81" spans="1:3" ht="12.75">
      <c r="A81" s="3"/>
      <c r="B81" s="3"/>
      <c r="C81" s="3"/>
    </row>
    <row r="82" spans="1:3" ht="12.75">
      <c r="A82" s="3"/>
      <c r="B82" s="3"/>
      <c r="C82" s="3"/>
    </row>
    <row r="83" spans="1:3" ht="12.75">
      <c r="A83" s="3"/>
      <c r="B83" s="3"/>
      <c r="C83" s="3"/>
    </row>
    <row r="84" spans="1:3" ht="12.75">
      <c r="A84" s="3"/>
      <c r="B84" s="3"/>
      <c r="C84" s="3"/>
    </row>
    <row r="85" spans="1:3" ht="12.75">
      <c r="A85" s="3"/>
      <c r="B85" s="3"/>
      <c r="C85" s="3"/>
    </row>
    <row r="86" spans="1:3" ht="12.75">
      <c r="A86" s="3"/>
      <c r="B86" s="3"/>
      <c r="C86" s="3"/>
    </row>
    <row r="87" spans="1:3" ht="12.75">
      <c r="A87" s="3"/>
      <c r="B87" s="3"/>
      <c r="C87" s="3"/>
    </row>
    <row r="88" spans="1:3" ht="12.75">
      <c r="A88" s="3"/>
      <c r="B88" s="3"/>
      <c r="C88" s="3"/>
    </row>
    <row r="89" spans="1:3" ht="12.75">
      <c r="A89" s="3"/>
      <c r="B89" s="3"/>
      <c r="C89" s="3"/>
    </row>
    <row r="90" spans="1:3" ht="12.75">
      <c r="A90" s="3"/>
      <c r="B90" s="3"/>
      <c r="C90" s="3"/>
    </row>
    <row r="91" spans="1:3" ht="12.75">
      <c r="A91" s="3"/>
      <c r="B91" s="3"/>
      <c r="C91" s="3"/>
    </row>
    <row r="92" spans="1:3" ht="12.75">
      <c r="A92" s="3"/>
      <c r="B92" s="3"/>
      <c r="C92" s="3"/>
    </row>
    <row r="93" spans="1:3" ht="12.75">
      <c r="A93" s="3"/>
      <c r="B93" s="3"/>
      <c r="C93" s="3"/>
    </row>
    <row r="94" spans="1:3" ht="12.75">
      <c r="A94" s="3"/>
      <c r="B94" s="3"/>
      <c r="C94" s="3"/>
    </row>
    <row r="95" spans="1:3" ht="12.75">
      <c r="A95" s="3"/>
      <c r="B95" s="3"/>
      <c r="C95" s="3"/>
    </row>
    <row r="96" spans="1:3" ht="12.75">
      <c r="A96" s="3"/>
      <c r="B96" s="3"/>
      <c r="C96" s="3"/>
    </row>
    <row r="97" spans="1:3" ht="12.75">
      <c r="A97" s="3"/>
      <c r="B97" s="3"/>
      <c r="C97" s="3"/>
    </row>
    <row r="98" spans="1:3" ht="12.75">
      <c r="A98" s="3"/>
      <c r="B98" s="3"/>
      <c r="C98" s="3"/>
    </row>
    <row r="99" spans="1:3" ht="12.75">
      <c r="A99" s="3"/>
      <c r="B99" s="3"/>
      <c r="C99" s="3"/>
    </row>
    <row r="100" spans="1:3" ht="12.75">
      <c r="A100" s="3"/>
      <c r="B100" s="3"/>
      <c r="C100" s="3"/>
    </row>
    <row r="101" spans="1:3" ht="12.75">
      <c r="A101" s="3"/>
      <c r="B101" s="3"/>
      <c r="C101" s="3"/>
    </row>
  </sheetData>
  <printOptions horizontalCentered="1" verticalCentered="1"/>
  <pageMargins left="0.4724409448818898" right="0.4724409448818898" top="0.5118110236220472" bottom="0.4724409448818898" header="0.5118110236220472" footer="0.31496062992125984"/>
  <pageSetup fitToHeight="1" fitToWidth="1" horizontalDpi="600" verticalDpi="600" orientation="landscape" paperSize="9" scale="74" r:id="rId2"/>
  <headerFooter alignWithMargins="0">
    <oddFooter>&amp;L&amp;Z&amp;F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workbookViewId="0" topLeftCell="A1">
      <selection activeCell="A2" sqref="A2"/>
    </sheetView>
  </sheetViews>
  <sheetFormatPr defaultColWidth="11.421875" defaultRowHeight="12.75"/>
  <cols>
    <col min="1" max="1" width="62.57421875" style="0" customWidth="1"/>
    <col min="2" max="2" width="14.00390625" style="0" customWidth="1"/>
    <col min="3" max="3" width="11.8515625" style="0" customWidth="1"/>
    <col min="4" max="6" width="10.7109375" style="0" customWidth="1"/>
  </cols>
  <sheetData>
    <row r="1" ht="12.75">
      <c r="A1" t="s">
        <v>62</v>
      </c>
    </row>
    <row r="2" spans="2:6" ht="12.75">
      <c r="B2" s="6" t="s">
        <v>128</v>
      </c>
      <c r="C2" s="6" t="s">
        <v>132</v>
      </c>
      <c r="D2" s="6" t="s">
        <v>68</v>
      </c>
      <c r="E2" s="6" t="s">
        <v>69</v>
      </c>
      <c r="F2" s="6" t="s">
        <v>70</v>
      </c>
    </row>
    <row r="3" spans="1:6" ht="12.75">
      <c r="A3" s="14" t="s">
        <v>135</v>
      </c>
      <c r="B3" s="12">
        <f>SUM('Auditbogen Blatt 2'!A60)</f>
        <v>0</v>
      </c>
      <c r="C3" s="12">
        <f>SUM('Auditbogen Blatt 2'!D60)</f>
        <v>0</v>
      </c>
      <c r="D3" s="13">
        <v>80</v>
      </c>
      <c r="E3" s="13">
        <v>90</v>
      </c>
      <c r="F3" s="13">
        <v>95</v>
      </c>
    </row>
    <row r="4" spans="1:6" ht="12.75">
      <c r="A4" s="14" t="s">
        <v>136</v>
      </c>
      <c r="B4" s="12"/>
      <c r="C4" s="12"/>
      <c r="D4" s="13">
        <v>80</v>
      </c>
      <c r="E4" s="13">
        <v>90</v>
      </c>
      <c r="F4" s="13">
        <v>95</v>
      </c>
    </row>
    <row r="5" spans="1:6" ht="12.75">
      <c r="A5" s="14" t="s">
        <v>137</v>
      </c>
      <c r="B5" s="12"/>
      <c r="C5" s="12"/>
      <c r="D5" s="13">
        <v>80</v>
      </c>
      <c r="E5" s="13">
        <v>90</v>
      </c>
      <c r="F5" s="13">
        <v>95</v>
      </c>
    </row>
    <row r="6" spans="1:6" ht="12.75">
      <c r="A6" s="14" t="s">
        <v>138</v>
      </c>
      <c r="B6" s="12"/>
      <c r="C6" s="12"/>
      <c r="D6" s="13">
        <v>80</v>
      </c>
      <c r="E6" s="13">
        <v>90</v>
      </c>
      <c r="F6" s="13">
        <v>95</v>
      </c>
    </row>
    <row r="7" spans="1:6" ht="12.75">
      <c r="A7" s="14" t="s">
        <v>139</v>
      </c>
      <c r="B7" s="12"/>
      <c r="C7" s="12"/>
      <c r="D7" s="13">
        <v>80</v>
      </c>
      <c r="E7" s="13">
        <v>90</v>
      </c>
      <c r="F7" s="13">
        <v>95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3" r:id="rId2"/>
  <headerFooter alignWithMargins="0">
    <oddFooter>&amp;L&amp;Z&amp;F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klotzm</cp:lastModifiedBy>
  <cp:lastPrinted>2008-01-11T06:19:47Z</cp:lastPrinted>
  <dcterms:created xsi:type="dcterms:W3CDTF">1996-10-17T05:27:31Z</dcterms:created>
  <dcterms:modified xsi:type="dcterms:W3CDTF">2008-10-06T08:24:19Z</dcterms:modified>
  <cp:category/>
  <cp:version/>
  <cp:contentType/>
  <cp:contentStatus/>
</cp:coreProperties>
</file>