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270" windowHeight="9495" tabRatio="795" activeTab="0"/>
  </bookViews>
  <sheets>
    <sheet name="Auditbogen Blatt 1" sheetId="1" r:id="rId1"/>
    <sheet name="Auditbogen Blatt 2" sheetId="2" r:id="rId2"/>
    <sheet name="Spinnendiagramm" sheetId="3" r:id="rId3"/>
    <sheet name="Pareto" sheetId="4" r:id="rId4"/>
  </sheets>
  <definedNames/>
  <calcPr fullCalcOnLoad="1"/>
</workbook>
</file>

<file path=xl/sharedStrings.xml><?xml version="1.0" encoding="utf-8"?>
<sst xmlns="http://schemas.openxmlformats.org/spreadsheetml/2006/main" count="235" uniqueCount="153">
  <si>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</si>
  <si>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</si>
  <si>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</si>
  <si>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</si>
  <si>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</si>
  <si>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</si>
  <si>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</si>
  <si>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</si>
  <si>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</si>
  <si>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</si>
  <si>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</si>
  <si>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</si>
  <si>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</si>
  <si>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</si>
  <si>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</si>
  <si>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</si>
  <si>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5.3</t>
  </si>
  <si>
    <t>4.4</t>
  </si>
  <si>
    <t>4.5</t>
  </si>
  <si>
    <t>5.1</t>
  </si>
  <si>
    <t>5.2</t>
  </si>
  <si>
    <t>5.4</t>
  </si>
  <si>
    <t>5.5</t>
  </si>
  <si>
    <t>5.6</t>
  </si>
  <si>
    <t>5.7</t>
  </si>
  <si>
    <t>5.8</t>
  </si>
  <si>
    <t>5.9</t>
  </si>
  <si>
    <t>Nr.</t>
  </si>
  <si>
    <t>Merkmal</t>
  </si>
  <si>
    <t>Beispiel</t>
  </si>
  <si>
    <t>Sind im Arbeitsbereich Plätze gekennzeichnet. Kann man erkennen, wo etwas fehlt, wohin etwas zurückgelegt werden muß?</t>
  </si>
  <si>
    <t>Ist erkennbar, um was für eine Maschine es sich handelt, was sie leistet und was gefertigt wird?</t>
  </si>
  <si>
    <t>Sind Maschinen, sonstige Gegenstände oder Arbeitsplätze gründlich gereinigt und damit frei von Verunreinigungen?</t>
  </si>
  <si>
    <t>Ist das Arbeitsumfeld, d. h. Böden, Wände Fensterbänke, Fenster, Türen frei von Verunreinigungen?</t>
  </si>
  <si>
    <t>Sind Arbeitsmittel (Werkzeuge oder Messmittel) frei von Verunreinigungen?</t>
  </si>
  <si>
    <t>Gibt es Festlegungen bzw. Regelungen, dass Reinigungen durchgeführt werden?</t>
  </si>
  <si>
    <t>notwendige Arbeiten einschl. Terminierung, notwendige Hilfsmittel</t>
  </si>
  <si>
    <t>Sind alle nach Checkliste notwendigen Reinigungsmittel am Arbeitsplatz verfügbar?</t>
  </si>
  <si>
    <t>Befindet sich an den gekennzeichneten Stellen das, was dort hingehört?</t>
  </si>
  <si>
    <t>Bodenflächen, Arbeitsflächen, Schränken, Schubladen,……</t>
  </si>
  <si>
    <t>Gibt es einheitliche Lösungen im Arbeitsbereich und werden diese nachweislich genutzt?</t>
  </si>
  <si>
    <t>Stellflächen immer gelb umrandet, Ordner einheitlich beschriftet, einheitlich strukturierte Info-Tafel, einheitliche Teilekennzeichnungen</t>
  </si>
  <si>
    <t>4.3</t>
  </si>
  <si>
    <t>Gibt es Reinigungs-, Inspektions- oder Schmierpläne, sind diese visualisiert und werden sie nachweislich verwendet?</t>
  </si>
  <si>
    <t>Enthalten diese, Hinweise auf Gefahren oder Verhaltensregeln in ungeplanten Situationen?</t>
  </si>
  <si>
    <t>Gibt es Standards / Formulare für Aufschreibungen in der Produktion, Berichte, …… und werden diese entsprechend genutzt?</t>
  </si>
  <si>
    <t>Werden die unter Pkt. 4 beschriebenen Standards nachweislich und flächendeckend eingehalten?</t>
  </si>
  <si>
    <t>Werden die unter Pkt. 4 beschriebenen Standards gelebt und weiter verbessert / optimiert?</t>
  </si>
  <si>
    <t>Werden im betreffenden Bereich nachweisliche Ergebnisse zu Verbesserungsaktivitäten erzielt?</t>
  </si>
  <si>
    <t>ZDF, z.B. Reduzierung der Bestände, Reduzierung der Wege, Reduzierung Fläche</t>
  </si>
  <si>
    <t>Wird das Mängelerfassungssystem genutzt und gelebt?</t>
  </si>
  <si>
    <t>1. Sortieren</t>
  </si>
  <si>
    <t>2. Sichtbare Ordnung</t>
  </si>
  <si>
    <t>3. Sauberkeit</t>
  </si>
  <si>
    <t>4. Standards</t>
  </si>
  <si>
    <t>5. Ständige Verbesserung u. Selbstdisziplin</t>
  </si>
  <si>
    <t>5S</t>
  </si>
  <si>
    <t>Sind alle Mitarbeiter des Bereiches nachweislich zu 5S informiert / geschult worden?</t>
  </si>
  <si>
    <t>Gibt es für den betreffenden Bereich eine visuelle Planung zur flächendeckenden Einführung von 5S und Benennung der Verantwortlichen und Ressourcenplanung?</t>
  </si>
  <si>
    <t>Werden im betreffenden Bereich die 5S-Auditergebnisse visuell dargestellt?</t>
  </si>
  <si>
    <t>Werden im betreffenden Bereich aus den 5S-Audits abgeleitete Maßnahmen in einer Aktivitätenliste verfolgt?</t>
  </si>
  <si>
    <t>Werden im betreffenden Bereich regelmäßige Audits zu 5S durchgeführt?</t>
  </si>
  <si>
    <t>5S Audit gesamt Ergebnis</t>
  </si>
  <si>
    <t>Gesamt Blatt 1</t>
  </si>
  <si>
    <t xml:space="preserve">Gibt es im Arbeitsbereich unbenutzte Arbeitsmittel?                    </t>
  </si>
  <si>
    <t xml:space="preserve">Gibt es im Arbeitsbereich unbenutzte/defekte Maschinen oder Betriebsmittel?                                           </t>
  </si>
  <si>
    <t xml:space="preserve">Gibt es im Arbeitsbereich unnötige Einrichtungen?                                               </t>
  </si>
  <si>
    <t xml:space="preserve">Gibt es im Arbeitsbereich unnötige oder veraltete Informationen?                    </t>
  </si>
  <si>
    <t>Bronze</t>
  </si>
  <si>
    <t>Silber</t>
  </si>
  <si>
    <t>Gold</t>
  </si>
  <si>
    <t>Gibt es Checklisten oder visualisierte Kurzanleitungen für den Betrieb von Anlagen</t>
  </si>
  <si>
    <t>Punkte</t>
  </si>
  <si>
    <t>Bereiche</t>
  </si>
  <si>
    <r>
      <t>1.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ortieren</t>
    </r>
  </si>
  <si>
    <r>
      <t>2.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ichtbare Ordnung</t>
    </r>
  </si>
  <si>
    <r>
      <t>3.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auberkeit</t>
    </r>
  </si>
  <si>
    <r>
      <t xml:space="preserve">4.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tandards</t>
    </r>
  </si>
  <si>
    <r>
      <t xml:space="preserve">5.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tändige Verbesserung und Selbstdisziplin</t>
    </r>
  </si>
  <si>
    <t>Ges. Bl. 1</t>
  </si>
  <si>
    <t>Ges. Bl. 2</t>
  </si>
  <si>
    <t xml:space="preserve">Maximal zu erreichende Punkte = </t>
  </si>
  <si>
    <r>
      <t xml:space="preserve">Audit bestanden ab </t>
    </r>
    <r>
      <rPr>
        <b/>
        <sz val="12"/>
        <rFont val="Arial"/>
        <family val="2"/>
      </rPr>
      <t>225</t>
    </r>
    <r>
      <rPr>
        <sz val="12"/>
        <rFont val="Arial"/>
        <family val="0"/>
      </rPr>
      <t xml:space="preserve"> Punkte</t>
    </r>
  </si>
  <si>
    <r>
      <t xml:space="preserve">gesamt Punkte </t>
    </r>
    <r>
      <rPr>
        <sz val="20"/>
        <rFont val="Arial"/>
        <family val="2"/>
      </rPr>
      <t xml:space="preserve">1.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ortieren</t>
    </r>
  </si>
  <si>
    <r>
      <t xml:space="preserve">in % </t>
    </r>
    <r>
      <rPr>
        <sz val="20"/>
        <rFont val="Arial"/>
        <family val="2"/>
      </rPr>
      <t>1.</t>
    </r>
    <r>
      <rPr>
        <sz val="20"/>
        <color indexed="10"/>
        <rFont val="Arial"/>
        <family val="2"/>
      </rPr>
      <t xml:space="preserve"> S</t>
    </r>
    <r>
      <rPr>
        <sz val="14"/>
        <rFont val="Arial"/>
        <family val="0"/>
      </rPr>
      <t>ortieren</t>
    </r>
  </si>
  <si>
    <r>
      <t xml:space="preserve">gesamt Punkte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</si>
  <si>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in %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</si>
  <si>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gesamt Punkte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</si>
  <si>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r>
      <t xml:space="preserve">in %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</si>
  <si>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t>Auditoren: Klotz / Roth</t>
  </si>
  <si>
    <t>Auditzyklus ca. 100 Tage</t>
  </si>
  <si>
    <r>
      <t xml:space="preserve">gesamt Punkte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tandard</t>
    </r>
  </si>
  <si>
    <r>
      <t xml:space="preserve">in %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tandard</t>
    </r>
  </si>
  <si>
    <r>
      <t xml:space="preserve">gesamt Punkte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tändige Verbesserung und Selbstdisziplin</t>
    </r>
  </si>
  <si>
    <r>
      <t xml:space="preserve">in %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tändige Verbesserung und Selbstdisziplin</t>
    </r>
  </si>
  <si>
    <t>ges.Ergebnis</t>
  </si>
  <si>
    <t>Bereich 3</t>
  </si>
  <si>
    <t>Bereich 4</t>
  </si>
  <si>
    <t>Bemerkung:</t>
  </si>
  <si>
    <t>Hilfsmittel (z.B. Rasierspatel)</t>
  </si>
  <si>
    <t>Papier, Ordner</t>
  </si>
  <si>
    <t>Transportmittel</t>
  </si>
  <si>
    <t>(z.B. Spulenwagen, Hubwagen)</t>
  </si>
  <si>
    <t>Gibt es im Arbeitsbereich unnötige Materialien</t>
  </si>
  <si>
    <t>Reinigungsmittel</t>
  </si>
  <si>
    <t>Verpackungsmaterial</t>
  </si>
  <si>
    <t>Wenn unbenutzt/defekt-dann beschriftet!</t>
  </si>
  <si>
    <t>Schränke, Regale, Stühle, Tische</t>
  </si>
  <si>
    <t>Schreibtische</t>
  </si>
  <si>
    <t>Arbeitsanweis. Darstellung von Zielen</t>
  </si>
  <si>
    <t>Arbeitsergebnisse</t>
  </si>
  <si>
    <t>Aushänge, Richtlinien</t>
  </si>
  <si>
    <t>Werkzeuge (z. B. Injektoren/Schläuche)</t>
  </si>
  <si>
    <t>Regale, usw.</t>
  </si>
  <si>
    <t>Maschinen, Schränke</t>
  </si>
  <si>
    <t>Paletten, Material</t>
  </si>
  <si>
    <t>Lagerplätze</t>
  </si>
  <si>
    <t>Gibt es im Arbeitsbereich Kennzeichnungen für Abstellplätze. Ist erkennbar, wo etwas abgestellt werden muss?</t>
  </si>
  <si>
    <t>Gibt es im Arbeitsbereich Kennzeichnungen von Maschinen und Anlagen</t>
  </si>
  <si>
    <t>Erfolgt im Arbeitsbereich eine Kennzeichnung der Umlaufbestände und Arbeitsvorräte</t>
  </si>
  <si>
    <t>Sind alle Spulenwagen mit Spulen ausreichend beschriftet. Sind Verpackungsmaterialien beschriftet.</t>
  </si>
  <si>
    <t>z. B. durch Öl, Fett, Einsatzstoffe, Abfall, Papier, Flusen, Faserreste</t>
  </si>
  <si>
    <t>z. B. durch Öl, Fett, Einsatzstoffe, (auch Arbeitsmittel die nicht in Gebrauch sind bewerten)</t>
  </si>
  <si>
    <t>z. B. Besen, Lappen, Reinigungsmittel, Schwämmchen…….</t>
  </si>
  <si>
    <r>
      <t xml:space="preserve">z. B.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ktions-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aßnahmen-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lan (AMP)</t>
    </r>
  </si>
  <si>
    <t>z. B. wie gut wird SAP benutzt</t>
  </si>
  <si>
    <t>Bereich 5</t>
  </si>
  <si>
    <t>Bereich 6</t>
  </si>
  <si>
    <t>Bereichsverantwortlicher: Hermann Amrhein</t>
  </si>
  <si>
    <t>Bereich 1</t>
  </si>
  <si>
    <t>Bereich 2</t>
  </si>
  <si>
    <t>Unterschrift:</t>
  </si>
  <si>
    <t>Grenze 1</t>
  </si>
  <si>
    <t>Grenze 2</t>
  </si>
  <si>
    <t>Awardbereich</t>
  </si>
  <si>
    <t xml:space="preserve">Audit1 B1 ; B2 ; B3 ; B4 ; B5 ; B6 </t>
  </si>
  <si>
    <t>-</t>
  </si>
  <si>
    <r>
      <t>?.</t>
    </r>
    <r>
      <rPr>
        <sz val="18"/>
        <color indexed="9"/>
        <rFont val="Arial"/>
        <family val="2"/>
      </rPr>
      <t>5S Audit im Bereich: PA-MP-SF/V</t>
    </r>
  </si>
  <si>
    <t>Bereich 1                                         Alle Schichten                                   am ??.??.??</t>
  </si>
  <si>
    <t>Bereich 2                                        Schicht D                                              am ??.??.??</t>
  </si>
  <si>
    <t>Bereich 3                                       Schicht B                                              am ??.??.??</t>
  </si>
  <si>
    <t>Bereich 4                                   Schicht A                                           am ??.??.??</t>
  </si>
  <si>
    <t>Bereich 5                                    Schicht C am                           ??.??.??</t>
  </si>
  <si>
    <t>Bereich 6                                         Schicht F am                                   ??.??.??</t>
  </si>
  <si>
    <t>1 = kein Awardbereich</t>
  </si>
  <si>
    <t>2 - 6 = Awardbereich</t>
  </si>
  <si>
    <t>0 - 10</t>
  </si>
  <si>
    <t>Bereich 1     in %</t>
  </si>
  <si>
    <t>Bereich 2     in %</t>
  </si>
  <si>
    <t>Bereich 3     in %</t>
  </si>
  <si>
    <t>Bereich 4     in %</t>
  </si>
  <si>
    <t>Bereich 5     in %</t>
  </si>
  <si>
    <t>Bereich 6     in %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</si>
</sst>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7]dddd\,\ d\.\ mmmm\ yyyy"/>
    <numFmt numFmtId="180" formatCode="dd/mm/yy;@"/>
  </numFmts>
  <fonts count="55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6"/>
      <color indexed="9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6"/>
      <name val="Arial"/>
      <family val="0"/>
    </font>
    <font>
      <vertAlign val="superscript"/>
      <sz val="15.5"/>
      <name val="Arial"/>
      <family val="2"/>
    </font>
    <font>
      <b/>
      <sz val="12"/>
      <name val="Arial"/>
      <family val="2"/>
    </font>
    <font>
      <sz val="15.75"/>
      <name val="Arial"/>
      <family val="0"/>
    </font>
    <font>
      <vertAlign val="superscript"/>
      <sz val="16"/>
      <name val="Arial"/>
      <family val="2"/>
    </font>
    <font>
      <b/>
      <sz val="15.75"/>
      <color indexed="61"/>
      <name val="Arial"/>
      <family val="2"/>
    </font>
    <font>
      <b/>
      <sz val="15.5"/>
      <name val="Arial"/>
      <family val="2"/>
    </font>
    <font>
      <sz val="24"/>
      <name val="Arial"/>
      <family val="0"/>
    </font>
    <font>
      <sz val="24"/>
      <color indexed="9"/>
      <name val="Arial"/>
      <family val="0"/>
    </font>
    <font>
      <sz val="14"/>
      <name val="Arial"/>
      <family val="0"/>
    </font>
    <font>
      <sz val="8"/>
      <name val="Comic Sans MS"/>
      <family val="4"/>
    </font>
    <font>
      <b/>
      <sz val="15.5"/>
      <color indexed="61"/>
      <name val="Arial"/>
      <family val="2"/>
    </font>
    <font>
      <b/>
      <sz val="11.75"/>
      <color indexed="14"/>
      <name val="Arial"/>
      <family val="2"/>
    </font>
    <font>
      <sz val="18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20"/>
      <color indexed="10"/>
      <name val="Arial"/>
      <family val="2"/>
    </font>
    <font>
      <sz val="18"/>
      <color indexed="9"/>
      <name val="Arial"/>
      <family val="2"/>
    </font>
    <font>
      <sz val="14"/>
      <color indexed="43"/>
      <name val="Arial"/>
      <family val="0"/>
    </font>
    <font>
      <sz val="10"/>
      <color indexed="43"/>
      <name val="Arial"/>
      <family val="0"/>
    </font>
    <font>
      <b/>
      <sz val="23.5"/>
      <color indexed="61"/>
      <name val="Arial"/>
      <family val="2"/>
    </font>
    <font>
      <b/>
      <sz val="24"/>
      <color indexed="9"/>
      <name val="Arial"/>
      <family val="2"/>
    </font>
    <font>
      <b/>
      <sz val="15.75"/>
      <name val="Arial"/>
      <family val="2"/>
    </font>
    <font>
      <sz val="11"/>
      <name val="Arial"/>
      <family val="2"/>
    </font>
    <font>
      <b/>
      <sz val="11.75"/>
      <name val="Arial"/>
      <family val="2"/>
    </font>
    <font>
      <b/>
      <sz val="11.75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b/>
      <sz val="11.75"/>
      <color indexed="53"/>
      <name val="Arial"/>
      <family val="2"/>
    </font>
    <font>
      <b/>
      <sz val="10"/>
      <color indexed="17"/>
      <name val="Arial"/>
      <family val="2"/>
    </font>
    <font>
      <sz val="14"/>
      <color indexed="9"/>
      <name val="Arial"/>
      <family val="0"/>
    </font>
    <font>
      <b/>
      <sz val="11.75"/>
      <color indexed="11"/>
      <name val="Arial"/>
      <family val="2"/>
    </font>
    <font>
      <b/>
      <sz val="11.75"/>
      <color indexed="16"/>
      <name val="Arial"/>
      <family val="2"/>
    </font>
    <font>
      <b/>
      <sz val="24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1.75"/>
      <color indexed="8"/>
      <name val="Arial"/>
      <family val="2"/>
    </font>
    <font>
      <sz val="11.75"/>
      <color indexed="8"/>
      <name val="Arial"/>
      <family val="2"/>
    </font>
    <font>
      <b/>
      <sz val="11.75"/>
      <color indexed="10"/>
      <name val="Arial"/>
      <family val="2"/>
    </font>
    <font>
      <b/>
      <sz val="11.75"/>
      <color indexed="17"/>
      <name val="Arial"/>
      <family val="2"/>
    </font>
    <font>
      <b/>
      <sz val="11.75"/>
      <color indexed="5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40" fillId="2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8" fillId="2" borderId="17" xfId="0" applyFont="1" applyFill="1" applyBorder="1" applyAlignment="1">
      <alignment horizontal="right" vertical="center"/>
    </xf>
    <xf numFmtId="0" fontId="18" fillId="2" borderId="18" xfId="0" applyFont="1" applyFill="1" applyBorder="1" applyAlignment="1">
      <alignment horizontal="right" vertical="center"/>
    </xf>
    <xf numFmtId="0" fontId="18" fillId="2" borderId="19" xfId="0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horizontal="right" vertical="center"/>
    </xf>
    <xf numFmtId="0" fontId="0" fillId="2" borderId="1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0" fillId="2" borderId="20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18" fillId="2" borderId="21" xfId="0" applyFont="1" applyFill="1" applyBorder="1" applyAlignment="1">
      <alignment horizontal="right" vertic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17" fillId="4" borderId="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4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3" fillId="4" borderId="27" xfId="0" applyFont="1" applyFill="1" applyBorder="1" applyAlignment="1">
      <alignment/>
    </xf>
    <xf numFmtId="0" fontId="22" fillId="0" borderId="28" xfId="0" applyFont="1" applyBorder="1" applyAlignment="1">
      <alignment/>
    </xf>
    <xf numFmtId="0" fontId="18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right"/>
    </xf>
    <xf numFmtId="0" fontId="2" fillId="5" borderId="30" xfId="0" applyFont="1" applyFill="1" applyBorder="1" applyAlignment="1">
      <alignment horizontal="right"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24" fillId="0" borderId="7" xfId="0" applyFont="1" applyFill="1" applyBorder="1" applyAlignment="1">
      <alignment horizontal="center" vertical="center" textRotation="90"/>
    </xf>
    <xf numFmtId="0" fontId="0" fillId="0" borderId="9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24" fillId="0" borderId="2" xfId="0" applyFont="1" applyFill="1" applyBorder="1" applyAlignment="1">
      <alignment horizontal="center" vertical="center" textRotation="90"/>
    </xf>
    <xf numFmtId="0" fontId="16" fillId="0" borderId="2" xfId="0" applyFont="1" applyFill="1" applyBorder="1" applyAlignment="1">
      <alignment horizontal="center" vertical="center" textRotation="90"/>
    </xf>
    <xf numFmtId="49" fontId="7" fillId="0" borderId="7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2" borderId="24" xfId="0" applyFont="1" applyFill="1" applyBorder="1" applyAlignment="1">
      <alignment horizontal="center" vertical="center" textRotation="255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8" fillId="2" borderId="22" xfId="0" applyFont="1" applyFill="1" applyBorder="1" applyAlignment="1">
      <alignment horizontal="right" vertical="center"/>
    </xf>
    <xf numFmtId="0" fontId="18" fillId="2" borderId="23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6" fillId="4" borderId="2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28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44" fillId="4" borderId="27" xfId="0" applyFont="1" applyFill="1" applyBorder="1" applyAlignment="1">
      <alignment horizontal="left" vertical="center"/>
    </xf>
    <xf numFmtId="0" fontId="44" fillId="4" borderId="28" xfId="0" applyFont="1" applyFill="1" applyBorder="1" applyAlignment="1">
      <alignment horizontal="left" vertical="center"/>
    </xf>
    <xf numFmtId="0" fontId="18" fillId="0" borderId="28" xfId="0" applyFont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distributed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5" xfId="0" applyBorder="1" applyAlignment="1">
      <alignment/>
    </xf>
    <xf numFmtId="2" fontId="1" fillId="0" borderId="3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2" fontId="1" fillId="2" borderId="3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16" xfId="0" applyFill="1" applyBorder="1" applyAlignment="1">
      <alignment/>
    </xf>
    <xf numFmtId="0" fontId="0" fillId="0" borderId="1" xfId="0" applyFill="1" applyBorder="1" applyAlignment="1">
      <alignment/>
    </xf>
    <xf numFmtId="0" fontId="0" fillId="5" borderId="3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2" fontId="25" fillId="0" borderId="12" xfId="0" applyNumberFormat="1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2" fontId="27" fillId="0" borderId="12" xfId="0" applyNumberFormat="1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wrapText="1"/>
    </xf>
    <xf numFmtId="2" fontId="26" fillId="0" borderId="12" xfId="0" applyNumberFormat="1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2" fontId="43" fillId="0" borderId="12" xfId="0" applyNumberFormat="1" applyFont="1" applyFill="1" applyBorder="1" applyAlignment="1">
      <alignment horizontal="center" wrapText="1"/>
    </xf>
    <xf numFmtId="0" fontId="43" fillId="0" borderId="23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0" fontId="26" fillId="0" borderId="43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43" fillId="0" borderId="43" xfId="0" applyFont="1" applyFill="1" applyBorder="1" applyAlignment="1">
      <alignment horizontal="center" wrapText="1"/>
    </xf>
    <xf numFmtId="0" fontId="43" fillId="0" borderId="42" xfId="0" applyFont="1" applyFill="1" applyBorder="1" applyAlignment="1">
      <alignment horizontal="center" wrapText="1"/>
    </xf>
    <xf numFmtId="0" fontId="25" fillId="0" borderId="43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wrapText="1"/>
    </xf>
    <xf numFmtId="0" fontId="48" fillId="0" borderId="43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9" fontId="18" fillId="2" borderId="16" xfId="0" applyNumberFormat="1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horizontal="right" vertical="center"/>
    </xf>
    <xf numFmtId="0" fontId="18" fillId="2" borderId="44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43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30" fillId="2" borderId="16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49" fontId="7" fillId="0" borderId="26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2" borderId="52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5" fillId="2" borderId="5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5" fillId="0" borderId="5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3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/>
    </xf>
    <xf numFmtId="0" fontId="0" fillId="0" borderId="44" xfId="0" applyFill="1" applyBorder="1" applyAlignment="1">
      <alignment/>
    </xf>
    <xf numFmtId="0" fontId="0" fillId="2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44" xfId="0" applyBorder="1" applyAlignment="1">
      <alignment/>
    </xf>
    <xf numFmtId="0" fontId="0" fillId="0" borderId="58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9" xfId="0" applyBorder="1" applyAlignment="1">
      <alignment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0" fontId="0" fillId="0" borderId="60" xfId="0" applyBorder="1" applyAlignment="1">
      <alignment/>
    </xf>
    <xf numFmtId="2" fontId="1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61" xfId="0" applyBorder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1.</a:t>
            </a: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 5S Audit 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PA-MP-SF/V</a:t>
            </a: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Bereich 1 am</a:t>
            </a:r>
            <a:r>
              <a:rPr lang="en-US" cap="none" sz="1175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Bereich 2 am</a:t>
            </a:r>
            <a:r>
              <a:rPr lang="en-US" cap="none" sz="11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Bereich 3 am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117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Bereich 4 am</a:t>
            </a:r>
            <a:r>
              <a: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Bereich 5 am</a:t>
            </a:r>
            <a:r>
              <a:rPr lang="en-US" cap="none" sz="117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175" b="1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Bereich 6 am</a:t>
            </a:r>
            <a:r>
              <a:rPr lang="en-US" cap="none" sz="1175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75"/>
          <c:y val="0.278"/>
          <c:w val="0.607"/>
          <c:h val="0.5445"/>
        </c:manualLayout>
      </c:layout>
      <c:radarChart>
        <c:radarStyle val="filled"/>
        <c:varyColors val="0"/>
        <c:ser>
          <c:idx val="6"/>
          <c:order val="0"/>
          <c:tx>
            <c:strRef>
              <c:f>Spinnendiagramm!$J$2</c:f>
              <c:strCache>
                <c:ptCount val="1"/>
                <c:pt idx="0">
                  <c:v>Awardbereich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Spinnendiagramm!$J$3:$J$7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5"/>
          <c:order val="1"/>
          <c:tx>
            <c:strRef>
              <c:f>Spinnendiagramm!$I$2</c:f>
              <c:strCache>
                <c:ptCount val="1"/>
                <c:pt idx="0">
                  <c:v>Grenze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Spinnendiagramm!$I$3:$I$7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ser>
          <c:idx val="4"/>
          <c:order val="2"/>
          <c:tx>
            <c:strRef>
              <c:f>Spinnendiagramm!$H$2</c:f>
              <c:strCache>
                <c:ptCount val="1"/>
                <c:pt idx="0">
                  <c:v>Grenze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Spinnendiagramm!$H$3:$H$7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0"/>
          <c:order val="3"/>
          <c:tx>
            <c:strRef>
              <c:f>Spinnendiagramm!$B$2</c:f>
              <c:strCache>
                <c:ptCount val="1"/>
                <c:pt idx="0">
                  <c:v>Bereich 1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strRef>
              <c:f>Spinnendiagramm!$C$2</c:f>
              <c:strCache>
                <c:ptCount val="1"/>
                <c:pt idx="0">
                  <c:v>Bereich 2</c:v>
                </c:pt>
              </c:strCache>
            </c:strRef>
          </c:tx>
          <c:spPr>
            <a:noFill/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5"/>
          <c:tx>
            <c:strRef>
              <c:f>Spinnendiagramm!$D$2</c:f>
              <c:strCache>
                <c:ptCount val="1"/>
                <c:pt idx="0">
                  <c:v>Bereich 3</c:v>
                </c:pt>
              </c:strCache>
            </c:strRef>
          </c:tx>
          <c:spPr>
            <a:pattFill prst="solidDmnd">
              <a:fgClr>
                <a:srgbClr val="FF0000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Spinnendiagramm!$D$3:$D$7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6"/>
          <c:tx>
            <c:strRef>
              <c:f>Spinnendiagramm!$E$2</c:f>
              <c:strCache>
                <c:ptCount val="1"/>
                <c:pt idx="0">
                  <c:v>Bereich 4</c:v>
                </c:pt>
              </c:strCache>
            </c:strRef>
          </c:tx>
          <c:spPr>
            <a:pattFill prst="solidDmnd">
              <a:fgClr>
                <a:srgbClr val="008000"/>
              </a:fgClr>
              <a:bgClr>
                <a:srgbClr val="FFFFFF"/>
              </a:bgClr>
            </a:pattFill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Spinnendiagramm!$E$3:$E$7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Spinnendiagramm!$F$2</c:f>
              <c:strCache>
                <c:ptCount val="1"/>
                <c:pt idx="0">
                  <c:v>Bereich 5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Spinnendiagramm!$G$2</c:f>
              <c:strCache>
                <c:ptCount val="1"/>
                <c:pt idx="0">
                  <c:v>Bereich 6</c:v>
                </c:pt>
              </c:strCache>
            </c:strRef>
          </c:tx>
          <c:spPr>
            <a:noFill/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Spinnendiagramm!$G$3:$G$7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183619"/>
        <c:axId val="48217116"/>
      </c:radarChart>
      <c:catAx>
        <c:axId val="351836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30000">
                <a:latin typeface="Arial"/>
                <a:ea typeface="Arial"/>
                <a:cs typeface="Arial"/>
              </a:defRPr>
            </a:pPr>
          </a:p>
        </c:txPr>
        <c:crossAx val="48217116"/>
        <c:crosses val="autoZero"/>
        <c:auto val="1"/>
        <c:lblOffset val="100"/>
        <c:noMultiLvlLbl val="0"/>
      </c:catAx>
      <c:valAx>
        <c:axId val="482171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30000">
                <a:latin typeface="Arial"/>
                <a:ea typeface="Arial"/>
                <a:cs typeface="Arial"/>
              </a:defRPr>
            </a:pPr>
          </a:p>
        </c:txPr>
        <c:crossAx val="3518361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"/>
          <c:y val="0.93175"/>
          <c:w val="0.60975"/>
          <c:h val="0.06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"5S Audit - Award"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PA-MP-SF/V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8075"/>
          <c:w val="0.95125"/>
          <c:h val="0.73775"/>
        </c:manualLayout>
      </c:layout>
      <c:barChart>
        <c:barDir val="col"/>
        <c:grouping val="clustered"/>
        <c:varyColors val="0"/>
        <c:ser>
          <c:idx val="0"/>
          <c:order val="3"/>
          <c:tx>
            <c:strRef>
              <c:f>Pareto!$B$2</c:f>
              <c:strCache>
                <c:ptCount val="1"/>
                <c:pt idx="0">
                  <c:v>Bereich 1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Pareto!$B$3:$B$7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1"/>
          <c:order val="4"/>
          <c:tx>
            <c:strRef>
              <c:f>Pareto!$C$2</c:f>
              <c:strCache>
                <c:ptCount val="1"/>
                <c:pt idx="0">
                  <c:v>Bereich 2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Pareto!$C$3:$C$7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2"/>
          <c:order val="5"/>
          <c:tx>
            <c:strRef>
              <c:f>Pareto!$D$2</c:f>
              <c:strCache>
                <c:ptCount val="1"/>
                <c:pt idx="0">
                  <c:v>Bereich 3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Pareto!$D$3:$D$7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3"/>
          <c:order val="6"/>
          <c:tx>
            <c:strRef>
              <c:f>Pareto!$E$2</c:f>
              <c:strCache>
                <c:ptCount val="1"/>
                <c:pt idx="0">
                  <c:v>Bereich 4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Pareto!$E$3:$E$7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Pareto!$F$2</c:f>
              <c:strCache>
                <c:ptCount val="1"/>
                <c:pt idx="0">
                  <c:v>Bereich 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Pareto!$F$3:$F$7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Pareto!$G$2</c:f>
              <c:strCache>
                <c:ptCount val="1"/>
                <c:pt idx="0">
                  <c:v>Bereich 6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Pareto!$G$3:$G$7</c:f>
              <c:numCache>
                <c:ptCount val="5"/>
                <c:pt idx="0">
                  <c:v>0</c:v>
                </c:pt>
              </c:numCache>
            </c:numRef>
          </c:val>
        </c:ser>
        <c:axId val="31300861"/>
        <c:axId val="13272294"/>
      </c:barChart>
      <c:lineChart>
        <c:grouping val="standard"/>
        <c:varyColors val="0"/>
        <c:ser>
          <c:idx val="4"/>
          <c:order val="0"/>
          <c:tx>
            <c:strRef>
              <c:f>Pareto!$H$2</c:f>
              <c:strCache>
                <c:ptCount val="1"/>
                <c:pt idx="0">
                  <c:v>Bronze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Pareto!$H$3:$H$7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Pareto!$I$2</c:f>
              <c:strCache>
                <c:ptCount val="1"/>
                <c:pt idx="0">
                  <c:v>Silber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Pareto!$I$3:$I$7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Pareto!$J$2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Pareto!$J$3:$J$7</c:f>
              <c:numCach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  <c:smooth val="0"/>
        </c:ser>
        <c:axId val="31300861"/>
        <c:axId val="13272294"/>
      </c:line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272294"/>
        <c:crosses val="autoZero"/>
        <c:auto val="1"/>
        <c:lblOffset val="100"/>
        <c:noMultiLvlLbl val="0"/>
      </c:catAx>
      <c:valAx>
        <c:axId val="13272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Gesamtergebnis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300861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95250</xdr:colOff>
      <xdr:row>0</xdr:row>
      <xdr:rowOff>28575</xdr:rowOff>
    </xdr:from>
    <xdr:to>
      <xdr:col>38</xdr:col>
      <xdr:colOff>123825</xdr:colOff>
      <xdr:row>7</xdr:row>
      <xdr:rowOff>161925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857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2</xdr:row>
      <xdr:rowOff>28575</xdr:rowOff>
    </xdr:from>
    <xdr:to>
      <xdr:col>18</xdr:col>
      <xdr:colOff>114300</xdr:colOff>
      <xdr:row>5</xdr:row>
      <xdr:rowOff>171450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810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2</xdr:row>
      <xdr:rowOff>19050</xdr:rowOff>
    </xdr:from>
    <xdr:to>
      <xdr:col>30</xdr:col>
      <xdr:colOff>47625</xdr:colOff>
      <xdr:row>5</xdr:row>
      <xdr:rowOff>171450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05825" y="7715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2</xdr:row>
      <xdr:rowOff>28575</xdr:rowOff>
    </xdr:from>
    <xdr:to>
      <xdr:col>24</xdr:col>
      <xdr:colOff>104775</xdr:colOff>
      <xdr:row>5</xdr:row>
      <xdr:rowOff>180975</xdr:rowOff>
    </xdr:to>
    <xdr:pic>
      <xdr:nvPicPr>
        <xdr:cNvPr id="4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7810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95250</xdr:colOff>
      <xdr:row>0</xdr:row>
      <xdr:rowOff>28575</xdr:rowOff>
    </xdr:from>
    <xdr:to>
      <xdr:col>38</xdr:col>
      <xdr:colOff>123825</xdr:colOff>
      <xdr:row>7</xdr:row>
      <xdr:rowOff>161925</xdr:rowOff>
    </xdr:to>
    <xdr:pic>
      <xdr:nvPicPr>
        <xdr:cNvPr id="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857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2</xdr:row>
      <xdr:rowOff>28575</xdr:rowOff>
    </xdr:from>
    <xdr:to>
      <xdr:col>18</xdr:col>
      <xdr:colOff>152400</xdr:colOff>
      <xdr:row>5</xdr:row>
      <xdr:rowOff>171450</xdr:rowOff>
    </xdr:to>
    <xdr:pic>
      <xdr:nvPicPr>
        <xdr:cNvPr id="2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7810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2</xdr:row>
      <xdr:rowOff>19050</xdr:rowOff>
    </xdr:from>
    <xdr:to>
      <xdr:col>29</xdr:col>
      <xdr:colOff>142875</xdr:colOff>
      <xdr:row>5</xdr:row>
      <xdr:rowOff>171450</xdr:rowOff>
    </xdr:to>
    <xdr:pic>
      <xdr:nvPicPr>
        <xdr:cNvPr id="3" name="Picture 1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0" y="7715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2</xdr:row>
      <xdr:rowOff>28575</xdr:rowOff>
    </xdr:from>
    <xdr:to>
      <xdr:col>24</xdr:col>
      <xdr:colOff>104775</xdr:colOff>
      <xdr:row>5</xdr:row>
      <xdr:rowOff>180975</xdr:rowOff>
    </xdr:to>
    <xdr:pic>
      <xdr:nvPicPr>
        <xdr:cNvPr id="4" name="Picture 1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7810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0.04175</cdr:y>
    </cdr:from>
    <cdr:to>
      <cdr:x>0.14825</cdr:x>
      <cdr:y>0.2635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228600"/>
          <a:ext cx="1485900" cy="1257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0.865</cdr:x>
      <cdr:y>0.05625</cdr:y>
    </cdr:from>
    <cdr:to>
      <cdr:x>0.96525</cdr:x>
      <cdr:y>0.3285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9782175" y="314325"/>
          <a:ext cx="1133475" cy="1543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9</xdr:col>
      <xdr:colOff>904875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95250" y="1295400"/>
        <a:ext cx="113157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0.003</cdr:y>
    </cdr:from>
    <cdr:to>
      <cdr:x>0.99175</cdr:x>
      <cdr:y>0.15925</cdr:y>
    </cdr:to>
    <cdr:pic>
      <cdr:nvPicPr>
        <cdr:cNvPr id="1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629900" y="9525"/>
          <a:ext cx="638175" cy="866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</cdr:x>
      <cdr:y>0.0125</cdr:y>
    </cdr:from>
    <cdr:to>
      <cdr:x>0.07525</cdr:x>
      <cdr:y>0.1345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8100" y="66675"/>
          <a:ext cx="809625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0</xdr:rowOff>
    </xdr:from>
    <xdr:to>
      <xdr:col>10</xdr:col>
      <xdr:colOff>171450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85725" y="1295400"/>
        <a:ext cx="113633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tabSelected="1" workbookViewId="0" topLeftCell="A1">
      <selection activeCell="A1" sqref="A1:J1"/>
    </sheetView>
  </sheetViews>
  <sheetFormatPr defaultColWidth="11.421875" defaultRowHeight="12.75"/>
  <cols>
    <col min="1" max="16" width="5.7109375" style="0" customWidth="1"/>
    <col min="17" max="40" width="3.28125" style="0" customWidth="1"/>
    <col min="41" max="50" width="6.7109375" style="0" customWidth="1"/>
  </cols>
  <sheetData>
    <row r="1" spans="1:40" ht="29.25" customHeight="1" thickBot="1">
      <c r="A1" s="87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89</v>
      </c>
      <c r="L1" s="90"/>
      <c r="M1" s="90"/>
      <c r="N1" s="90"/>
      <c r="O1" s="90"/>
      <c r="P1" s="89" t="s">
        <v>131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4"/>
      <c r="AF1" s="159"/>
      <c r="AG1" s="160"/>
      <c r="AH1" s="160"/>
      <c r="AI1" s="160"/>
      <c r="AJ1" s="160"/>
      <c r="AK1" s="160"/>
      <c r="AL1" s="160"/>
      <c r="AM1" s="160"/>
      <c r="AN1" s="161"/>
    </row>
    <row r="2" spans="1:40" ht="30" customHeight="1" thickBot="1">
      <c r="A2" s="175" t="s">
        <v>128</v>
      </c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68" t="s">
        <v>90</v>
      </c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70"/>
      <c r="AF2" s="162"/>
      <c r="AG2" s="163"/>
      <c r="AH2" s="163"/>
      <c r="AI2" s="163"/>
      <c r="AJ2" s="163"/>
      <c r="AK2" s="163"/>
      <c r="AL2" s="163"/>
      <c r="AM2" s="163"/>
      <c r="AN2" s="164"/>
    </row>
    <row r="3" spans="1:40" ht="15" customHeight="1">
      <c r="A3" s="113" t="s">
        <v>138</v>
      </c>
      <c r="B3" s="114"/>
      <c r="C3" s="114"/>
      <c r="D3" s="114"/>
      <c r="E3" s="115"/>
      <c r="F3" s="122" t="s">
        <v>139</v>
      </c>
      <c r="G3" s="123"/>
      <c r="H3" s="123"/>
      <c r="I3" s="123"/>
      <c r="J3" s="124"/>
      <c r="K3" s="131" t="s">
        <v>140</v>
      </c>
      <c r="L3" s="132"/>
      <c r="M3" s="132"/>
      <c r="N3" s="132"/>
      <c r="O3" s="133"/>
      <c r="P3" s="171"/>
      <c r="Q3" s="78"/>
      <c r="R3" s="78"/>
      <c r="S3" s="78"/>
      <c r="T3" s="61"/>
      <c r="U3" s="171"/>
      <c r="V3" s="37"/>
      <c r="W3" s="78"/>
      <c r="X3" s="78"/>
      <c r="Y3" s="61"/>
      <c r="Z3" s="172"/>
      <c r="AA3" s="78"/>
      <c r="AB3" s="78"/>
      <c r="AC3" s="78"/>
      <c r="AD3" s="78"/>
      <c r="AE3" s="61"/>
      <c r="AF3" s="162"/>
      <c r="AG3" s="163"/>
      <c r="AH3" s="163"/>
      <c r="AI3" s="163"/>
      <c r="AJ3" s="163"/>
      <c r="AK3" s="163"/>
      <c r="AL3" s="163"/>
      <c r="AM3" s="163"/>
      <c r="AN3" s="164"/>
    </row>
    <row r="4" spans="1:40" ht="15" customHeight="1">
      <c r="A4" s="116"/>
      <c r="B4" s="117"/>
      <c r="C4" s="117"/>
      <c r="D4" s="117"/>
      <c r="E4" s="118"/>
      <c r="F4" s="125"/>
      <c r="G4" s="126"/>
      <c r="H4" s="126"/>
      <c r="I4" s="126"/>
      <c r="J4" s="127"/>
      <c r="K4" s="134"/>
      <c r="L4" s="135"/>
      <c r="M4" s="135"/>
      <c r="N4" s="135"/>
      <c r="O4" s="136"/>
      <c r="P4" s="62"/>
      <c r="Q4" s="79"/>
      <c r="R4" s="79"/>
      <c r="S4" s="79"/>
      <c r="T4" s="63"/>
      <c r="U4" s="62"/>
      <c r="V4" s="79"/>
      <c r="W4" s="79"/>
      <c r="X4" s="79"/>
      <c r="Y4" s="63"/>
      <c r="Z4" s="62"/>
      <c r="AA4" s="79"/>
      <c r="AB4" s="79"/>
      <c r="AC4" s="79"/>
      <c r="AD4" s="79"/>
      <c r="AE4" s="63"/>
      <c r="AF4" s="162"/>
      <c r="AG4" s="163"/>
      <c r="AH4" s="163"/>
      <c r="AI4" s="163"/>
      <c r="AJ4" s="163"/>
      <c r="AK4" s="163"/>
      <c r="AL4" s="163"/>
      <c r="AM4" s="163"/>
      <c r="AN4" s="164"/>
    </row>
    <row r="5" spans="1:40" ht="15" customHeight="1" thickBot="1">
      <c r="A5" s="119"/>
      <c r="B5" s="120"/>
      <c r="C5" s="120"/>
      <c r="D5" s="120"/>
      <c r="E5" s="121"/>
      <c r="F5" s="128"/>
      <c r="G5" s="129"/>
      <c r="H5" s="129"/>
      <c r="I5" s="129"/>
      <c r="J5" s="130"/>
      <c r="K5" s="137"/>
      <c r="L5" s="138"/>
      <c r="M5" s="138"/>
      <c r="N5" s="138"/>
      <c r="O5" s="139"/>
      <c r="P5" s="62"/>
      <c r="Q5" s="79"/>
      <c r="R5" s="79"/>
      <c r="S5" s="79"/>
      <c r="T5" s="63"/>
      <c r="U5" s="62"/>
      <c r="V5" s="79"/>
      <c r="W5" s="79"/>
      <c r="X5" s="79"/>
      <c r="Y5" s="63"/>
      <c r="Z5" s="62"/>
      <c r="AA5" s="79"/>
      <c r="AB5" s="79"/>
      <c r="AC5" s="79"/>
      <c r="AD5" s="79"/>
      <c r="AE5" s="63"/>
      <c r="AF5" s="162"/>
      <c r="AG5" s="163"/>
      <c r="AH5" s="163"/>
      <c r="AI5" s="163"/>
      <c r="AJ5" s="163"/>
      <c r="AK5" s="163"/>
      <c r="AL5" s="163"/>
      <c r="AM5" s="163"/>
      <c r="AN5" s="164"/>
    </row>
    <row r="6" spans="1:40" ht="15" customHeight="1" thickBot="1">
      <c r="A6" s="140" t="s">
        <v>141</v>
      </c>
      <c r="B6" s="141"/>
      <c r="C6" s="141"/>
      <c r="D6" s="141"/>
      <c r="E6" s="142"/>
      <c r="F6" s="149" t="s">
        <v>142</v>
      </c>
      <c r="G6" s="114"/>
      <c r="H6" s="114"/>
      <c r="I6" s="114"/>
      <c r="J6" s="115"/>
      <c r="K6" s="150" t="s">
        <v>143</v>
      </c>
      <c r="L6" s="151"/>
      <c r="M6" s="151"/>
      <c r="N6" s="151"/>
      <c r="O6" s="152"/>
      <c r="P6" s="64"/>
      <c r="Q6" s="80"/>
      <c r="R6" s="80"/>
      <c r="S6" s="80"/>
      <c r="T6" s="65"/>
      <c r="U6" s="62"/>
      <c r="V6" s="79"/>
      <c r="W6" s="79"/>
      <c r="X6" s="79"/>
      <c r="Y6" s="63"/>
      <c r="Z6" s="64"/>
      <c r="AA6" s="80"/>
      <c r="AB6" s="80"/>
      <c r="AC6" s="80"/>
      <c r="AD6" s="80"/>
      <c r="AE6" s="65"/>
      <c r="AF6" s="162"/>
      <c r="AG6" s="163"/>
      <c r="AH6" s="163"/>
      <c r="AI6" s="163"/>
      <c r="AJ6" s="163"/>
      <c r="AK6" s="163"/>
      <c r="AL6" s="163"/>
      <c r="AM6" s="163"/>
      <c r="AN6" s="164"/>
    </row>
    <row r="7" spans="1:40" ht="15" customHeight="1">
      <c r="A7" s="143"/>
      <c r="B7" s="144"/>
      <c r="C7" s="144"/>
      <c r="D7" s="144"/>
      <c r="E7" s="145"/>
      <c r="F7" s="116"/>
      <c r="G7" s="117"/>
      <c r="H7" s="117"/>
      <c r="I7" s="117"/>
      <c r="J7" s="118"/>
      <c r="K7" s="153"/>
      <c r="L7" s="154"/>
      <c r="M7" s="154"/>
      <c r="N7" s="154"/>
      <c r="O7" s="155"/>
      <c r="P7" s="186">
        <v>0</v>
      </c>
      <c r="Q7" s="78"/>
      <c r="R7" s="78"/>
      <c r="S7" s="78"/>
      <c r="T7" s="78"/>
      <c r="U7" s="197" t="s">
        <v>136</v>
      </c>
      <c r="V7" s="197"/>
      <c r="W7" s="78"/>
      <c r="X7" s="78"/>
      <c r="Y7" s="78"/>
      <c r="Z7" s="187">
        <v>10</v>
      </c>
      <c r="AA7" s="78"/>
      <c r="AB7" s="78"/>
      <c r="AC7" s="78"/>
      <c r="AD7" s="78"/>
      <c r="AE7" s="61"/>
      <c r="AF7" s="162"/>
      <c r="AG7" s="163"/>
      <c r="AH7" s="163"/>
      <c r="AI7" s="163"/>
      <c r="AJ7" s="163"/>
      <c r="AK7" s="163"/>
      <c r="AL7" s="163"/>
      <c r="AM7" s="163"/>
      <c r="AN7" s="164"/>
    </row>
    <row r="8" spans="1:40" ht="15" customHeight="1" thickBot="1">
      <c r="A8" s="146"/>
      <c r="B8" s="147"/>
      <c r="C8" s="147"/>
      <c r="D8" s="147"/>
      <c r="E8" s="148"/>
      <c r="F8" s="119"/>
      <c r="G8" s="120"/>
      <c r="H8" s="120"/>
      <c r="I8" s="120"/>
      <c r="J8" s="121"/>
      <c r="K8" s="156"/>
      <c r="L8" s="157"/>
      <c r="M8" s="157"/>
      <c r="N8" s="157"/>
      <c r="O8" s="158"/>
      <c r="P8" s="64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65"/>
      <c r="AF8" s="165"/>
      <c r="AG8" s="166"/>
      <c r="AH8" s="166"/>
      <c r="AI8" s="166"/>
      <c r="AJ8" s="166"/>
      <c r="AK8" s="166"/>
      <c r="AL8" s="166"/>
      <c r="AM8" s="166"/>
      <c r="AN8" s="167"/>
    </row>
    <row r="9" spans="1:40" ht="26.25" customHeight="1" thickBot="1">
      <c r="A9" s="60" t="s">
        <v>56</v>
      </c>
      <c r="B9" s="61"/>
      <c r="C9" s="81" t="s">
        <v>27</v>
      </c>
      <c r="D9" s="60" t="s">
        <v>28</v>
      </c>
      <c r="E9" s="72"/>
      <c r="F9" s="72"/>
      <c r="G9" s="72"/>
      <c r="H9" s="72"/>
      <c r="I9" s="73"/>
      <c r="J9" s="60" t="s">
        <v>29</v>
      </c>
      <c r="K9" s="78"/>
      <c r="L9" s="78"/>
      <c r="M9" s="78"/>
      <c r="N9" s="78"/>
      <c r="O9" s="61"/>
      <c r="P9" s="106" t="s">
        <v>72</v>
      </c>
      <c r="Q9" s="188" t="s">
        <v>73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90"/>
    </row>
    <row r="10" spans="1:40" ht="26.25" customHeight="1" thickBot="1">
      <c r="A10" s="62"/>
      <c r="B10" s="63"/>
      <c r="C10" s="82"/>
      <c r="D10" s="74"/>
      <c r="E10" s="75"/>
      <c r="F10" s="75"/>
      <c r="G10" s="75"/>
      <c r="H10" s="75"/>
      <c r="I10" s="76"/>
      <c r="J10" s="62"/>
      <c r="K10" s="79"/>
      <c r="L10" s="79"/>
      <c r="M10" s="79"/>
      <c r="N10" s="79"/>
      <c r="O10" s="63"/>
      <c r="P10" s="107"/>
      <c r="Q10" s="191" t="s">
        <v>144</v>
      </c>
      <c r="R10" s="192"/>
      <c r="S10" s="192"/>
      <c r="T10" s="193"/>
      <c r="U10" s="194" t="s">
        <v>145</v>
      </c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</row>
    <row r="11" spans="1:40" ht="30" customHeight="1" thickBot="1">
      <c r="A11" s="64"/>
      <c r="B11" s="65"/>
      <c r="C11" s="83"/>
      <c r="D11" s="29"/>
      <c r="E11" s="30"/>
      <c r="F11" s="30"/>
      <c r="G11" s="30"/>
      <c r="H11" s="30"/>
      <c r="I11" s="77"/>
      <c r="J11" s="64"/>
      <c r="K11" s="80"/>
      <c r="L11" s="80"/>
      <c r="M11" s="80"/>
      <c r="N11" s="80"/>
      <c r="O11" s="65"/>
      <c r="P11" s="108"/>
      <c r="Q11" s="179">
        <v>1</v>
      </c>
      <c r="R11" s="180"/>
      <c r="S11" s="180"/>
      <c r="T11" s="181"/>
      <c r="U11" s="182">
        <v>2</v>
      </c>
      <c r="V11" s="183"/>
      <c r="W11" s="183"/>
      <c r="X11" s="184"/>
      <c r="Y11" s="182">
        <v>3</v>
      </c>
      <c r="Z11" s="183"/>
      <c r="AA11" s="183"/>
      <c r="AB11" s="184"/>
      <c r="AC11" s="182">
        <v>4</v>
      </c>
      <c r="AD11" s="183"/>
      <c r="AE11" s="183"/>
      <c r="AF11" s="184"/>
      <c r="AG11" s="182">
        <v>5</v>
      </c>
      <c r="AH11" s="183"/>
      <c r="AI11" s="183"/>
      <c r="AJ11" s="184"/>
      <c r="AK11" s="182">
        <v>6</v>
      </c>
      <c r="AL11" s="183"/>
      <c r="AM11" s="183"/>
      <c r="AN11" s="185"/>
    </row>
    <row r="12" spans="1:40" ht="22.5" customHeight="1" thickBot="1">
      <c r="A12" s="95" t="s">
        <v>74</v>
      </c>
      <c r="B12" s="96"/>
      <c r="C12" s="85" t="s">
        <v>0</v>
      </c>
      <c r="D12" s="69" t="s">
        <v>64</v>
      </c>
      <c r="E12" s="70"/>
      <c r="F12" s="70"/>
      <c r="G12" s="70"/>
      <c r="H12" s="70"/>
      <c r="I12" s="71"/>
      <c r="J12" s="11" t="s">
        <v>112</v>
      </c>
      <c r="K12" s="12"/>
      <c r="L12" s="12"/>
      <c r="M12" s="12"/>
      <c r="N12" s="12"/>
      <c r="O12" s="13"/>
      <c r="P12" s="20" t="s">
        <v>146</v>
      </c>
      <c r="Q12" s="36"/>
      <c r="R12" s="37"/>
      <c r="S12" s="37"/>
      <c r="T12" s="38"/>
      <c r="U12" s="31"/>
      <c r="V12" s="32"/>
      <c r="W12" s="32"/>
      <c r="X12" s="33"/>
      <c r="Y12" s="31"/>
      <c r="Z12" s="32"/>
      <c r="AA12" s="32"/>
      <c r="AB12" s="33"/>
      <c r="AC12" s="31"/>
      <c r="AD12" s="34"/>
      <c r="AE12" s="34"/>
      <c r="AF12" s="35"/>
      <c r="AG12" s="24"/>
      <c r="AH12" s="25"/>
      <c r="AI12" s="25"/>
      <c r="AJ12" s="178"/>
      <c r="AK12" s="24"/>
      <c r="AL12" s="25"/>
      <c r="AM12" s="25"/>
      <c r="AN12" s="26"/>
    </row>
    <row r="13" spans="1:40" ht="22.5" customHeight="1">
      <c r="A13" s="97"/>
      <c r="B13" s="98"/>
      <c r="C13" s="86"/>
      <c r="D13" s="69"/>
      <c r="E13" s="70"/>
      <c r="F13" s="70"/>
      <c r="G13" s="70"/>
      <c r="H13" s="70"/>
      <c r="I13" s="71"/>
      <c r="J13" s="11" t="s">
        <v>99</v>
      </c>
      <c r="K13" s="12"/>
      <c r="L13" s="12"/>
      <c r="M13" s="12"/>
      <c r="N13" s="12"/>
      <c r="O13" s="13"/>
      <c r="P13" s="27" t="s">
        <v>98</v>
      </c>
      <c r="Q13" s="28"/>
      <c r="R13" s="28"/>
      <c r="S13" s="28"/>
      <c r="T13" s="42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4"/>
    </row>
    <row r="14" spans="1:40" ht="22.5" customHeight="1" thickBot="1">
      <c r="A14" s="97"/>
      <c r="B14" s="98"/>
      <c r="C14" s="102"/>
      <c r="D14" s="103"/>
      <c r="E14" s="104"/>
      <c r="F14" s="104"/>
      <c r="G14" s="104"/>
      <c r="H14" s="104"/>
      <c r="I14" s="105"/>
      <c r="J14" s="14" t="s">
        <v>100</v>
      </c>
      <c r="K14" s="15"/>
      <c r="L14" s="15"/>
      <c r="M14" s="15"/>
      <c r="N14" s="15"/>
      <c r="O14" s="16"/>
      <c r="P14" s="29"/>
      <c r="Q14" s="30"/>
      <c r="R14" s="30"/>
      <c r="S14" s="30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6"/>
    </row>
    <row r="15" spans="1:40" ht="22.5" customHeight="1" thickBot="1">
      <c r="A15" s="97"/>
      <c r="B15" s="98"/>
      <c r="C15" s="84" t="s">
        <v>1</v>
      </c>
      <c r="D15" s="66" t="s">
        <v>65</v>
      </c>
      <c r="E15" s="67"/>
      <c r="F15" s="67"/>
      <c r="G15" s="67"/>
      <c r="H15" s="67"/>
      <c r="I15" s="68"/>
      <c r="J15" s="17" t="s">
        <v>101</v>
      </c>
      <c r="K15" s="18"/>
      <c r="L15" s="18"/>
      <c r="M15" s="18"/>
      <c r="N15" s="18"/>
      <c r="O15" s="19"/>
      <c r="P15" s="20" t="s">
        <v>146</v>
      </c>
      <c r="Q15" s="36"/>
      <c r="R15" s="37"/>
      <c r="S15" s="37"/>
      <c r="T15" s="38"/>
      <c r="U15" s="31"/>
      <c r="V15" s="32"/>
      <c r="W15" s="32"/>
      <c r="X15" s="33"/>
      <c r="Y15" s="31"/>
      <c r="Z15" s="32"/>
      <c r="AA15" s="32"/>
      <c r="AB15" s="33"/>
      <c r="AC15" s="31"/>
      <c r="AD15" s="34"/>
      <c r="AE15" s="34"/>
      <c r="AF15" s="35"/>
      <c r="AG15" s="24"/>
      <c r="AH15" s="25"/>
      <c r="AI15" s="25"/>
      <c r="AJ15" s="178"/>
      <c r="AK15" s="24"/>
      <c r="AL15" s="25"/>
      <c r="AM15" s="25"/>
      <c r="AN15" s="26"/>
    </row>
    <row r="16" spans="1:40" ht="22.5" customHeight="1">
      <c r="A16" s="97"/>
      <c r="B16" s="98"/>
      <c r="C16" s="85"/>
      <c r="D16" s="69"/>
      <c r="E16" s="70"/>
      <c r="F16" s="70"/>
      <c r="G16" s="70"/>
      <c r="H16" s="70"/>
      <c r="I16" s="71"/>
      <c r="J16" s="11" t="s">
        <v>102</v>
      </c>
      <c r="K16" s="12"/>
      <c r="L16" s="12"/>
      <c r="M16" s="12"/>
      <c r="N16" s="12"/>
      <c r="O16" s="13"/>
      <c r="P16" s="27" t="s">
        <v>98</v>
      </c>
      <c r="Q16" s="28"/>
      <c r="R16" s="28"/>
      <c r="S16" s="28"/>
      <c r="T16" s="42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ht="22.5" customHeight="1" thickBot="1">
      <c r="A17" s="97"/>
      <c r="B17" s="98"/>
      <c r="C17" s="85"/>
      <c r="D17" s="69"/>
      <c r="E17" s="70"/>
      <c r="F17" s="70"/>
      <c r="G17" s="70"/>
      <c r="H17" s="70"/>
      <c r="I17" s="71"/>
      <c r="J17" s="11" t="s">
        <v>106</v>
      </c>
      <c r="K17" s="12"/>
      <c r="L17" s="12"/>
      <c r="M17" s="12"/>
      <c r="N17" s="12"/>
      <c r="O17" s="13"/>
      <c r="P17" s="29"/>
      <c r="Q17" s="30"/>
      <c r="R17" s="30"/>
      <c r="S17" s="30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6"/>
    </row>
    <row r="18" spans="1:40" ht="22.5" customHeight="1" thickBot="1">
      <c r="A18" s="97"/>
      <c r="B18" s="98"/>
      <c r="C18" s="84" t="s">
        <v>2</v>
      </c>
      <c r="D18" s="66" t="s">
        <v>103</v>
      </c>
      <c r="E18" s="67"/>
      <c r="F18" s="67"/>
      <c r="G18" s="67"/>
      <c r="H18" s="67"/>
      <c r="I18" s="68"/>
      <c r="J18" s="17" t="s">
        <v>105</v>
      </c>
      <c r="K18" s="18"/>
      <c r="L18" s="18"/>
      <c r="M18" s="18"/>
      <c r="N18" s="18"/>
      <c r="O18" s="19"/>
      <c r="P18" s="20" t="s">
        <v>146</v>
      </c>
      <c r="Q18" s="36"/>
      <c r="R18" s="37"/>
      <c r="S18" s="37"/>
      <c r="T18" s="38"/>
      <c r="U18" s="31"/>
      <c r="V18" s="32"/>
      <c r="W18" s="32"/>
      <c r="X18" s="33"/>
      <c r="Y18" s="31"/>
      <c r="Z18" s="32"/>
      <c r="AA18" s="32"/>
      <c r="AB18" s="33"/>
      <c r="AC18" s="31"/>
      <c r="AD18" s="34"/>
      <c r="AE18" s="34"/>
      <c r="AF18" s="35"/>
      <c r="AG18" s="24"/>
      <c r="AH18" s="25"/>
      <c r="AI18" s="25"/>
      <c r="AJ18" s="178"/>
      <c r="AK18" s="24"/>
      <c r="AL18" s="25"/>
      <c r="AM18" s="25"/>
      <c r="AN18" s="26"/>
    </row>
    <row r="19" spans="1:40" ht="22.5" customHeight="1">
      <c r="A19" s="97"/>
      <c r="B19" s="98"/>
      <c r="C19" s="85"/>
      <c r="D19" s="69"/>
      <c r="E19" s="70"/>
      <c r="F19" s="70"/>
      <c r="G19" s="70"/>
      <c r="H19" s="70"/>
      <c r="I19" s="71"/>
      <c r="J19" s="11" t="s">
        <v>104</v>
      </c>
      <c r="K19" s="12"/>
      <c r="L19" s="12"/>
      <c r="M19" s="12"/>
      <c r="N19" s="12"/>
      <c r="O19" s="13"/>
      <c r="P19" s="27" t="s">
        <v>98</v>
      </c>
      <c r="Q19" s="28"/>
      <c r="R19" s="28"/>
      <c r="S19" s="28"/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ht="22.5" customHeight="1" thickBot="1">
      <c r="A20" s="97"/>
      <c r="B20" s="98"/>
      <c r="C20" s="85"/>
      <c r="D20" s="69"/>
      <c r="E20" s="70"/>
      <c r="F20" s="70"/>
      <c r="G20" s="70"/>
      <c r="H20" s="70"/>
      <c r="I20" s="71"/>
      <c r="J20" s="11"/>
      <c r="K20" s="12"/>
      <c r="L20" s="12"/>
      <c r="M20" s="12"/>
      <c r="N20" s="12"/>
      <c r="O20" s="13"/>
      <c r="P20" s="29"/>
      <c r="Q20" s="30"/>
      <c r="R20" s="30"/>
      <c r="S20" s="30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</row>
    <row r="21" spans="1:40" ht="22.5" customHeight="1" thickBot="1">
      <c r="A21" s="97"/>
      <c r="B21" s="98"/>
      <c r="C21" s="84" t="s">
        <v>3</v>
      </c>
      <c r="D21" s="66" t="s">
        <v>66</v>
      </c>
      <c r="E21" s="67"/>
      <c r="F21" s="67"/>
      <c r="G21" s="67"/>
      <c r="H21" s="67"/>
      <c r="I21" s="68"/>
      <c r="J21" s="17" t="s">
        <v>107</v>
      </c>
      <c r="K21" s="18"/>
      <c r="L21" s="18"/>
      <c r="M21" s="18"/>
      <c r="N21" s="18"/>
      <c r="O21" s="19"/>
      <c r="P21" s="20" t="s">
        <v>146</v>
      </c>
      <c r="Q21" s="36"/>
      <c r="R21" s="37"/>
      <c r="S21" s="37"/>
      <c r="T21" s="38"/>
      <c r="U21" s="31"/>
      <c r="V21" s="32"/>
      <c r="W21" s="32"/>
      <c r="X21" s="33"/>
      <c r="Y21" s="31"/>
      <c r="Z21" s="32"/>
      <c r="AA21" s="32"/>
      <c r="AB21" s="33"/>
      <c r="AC21" s="31"/>
      <c r="AD21" s="34"/>
      <c r="AE21" s="34"/>
      <c r="AF21" s="35"/>
      <c r="AG21" s="24"/>
      <c r="AH21" s="25"/>
      <c r="AI21" s="25"/>
      <c r="AJ21" s="178"/>
      <c r="AK21" s="24"/>
      <c r="AL21" s="25"/>
      <c r="AM21" s="25"/>
      <c r="AN21" s="26"/>
    </row>
    <row r="22" spans="1:40" ht="22.5" customHeight="1">
      <c r="A22" s="97"/>
      <c r="B22" s="98"/>
      <c r="C22" s="86"/>
      <c r="D22" s="69"/>
      <c r="E22" s="70"/>
      <c r="F22" s="70"/>
      <c r="G22" s="70"/>
      <c r="H22" s="70"/>
      <c r="I22" s="71"/>
      <c r="J22" s="11" t="s">
        <v>108</v>
      </c>
      <c r="K22" s="12"/>
      <c r="L22" s="12"/>
      <c r="M22" s="12"/>
      <c r="N22" s="12"/>
      <c r="O22" s="13"/>
      <c r="P22" s="27" t="s">
        <v>98</v>
      </c>
      <c r="Q22" s="28"/>
      <c r="R22" s="28"/>
      <c r="S22" s="28"/>
      <c r="T22" s="42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4"/>
    </row>
    <row r="23" spans="1:40" ht="22.5" customHeight="1" thickBot="1">
      <c r="A23" s="97"/>
      <c r="B23" s="98"/>
      <c r="C23" s="86"/>
      <c r="D23" s="69"/>
      <c r="E23" s="70"/>
      <c r="F23" s="70"/>
      <c r="G23" s="70"/>
      <c r="H23" s="70"/>
      <c r="I23" s="71"/>
      <c r="J23" s="11"/>
      <c r="K23" s="12"/>
      <c r="L23" s="12"/>
      <c r="M23" s="12"/>
      <c r="N23" s="12"/>
      <c r="O23" s="13"/>
      <c r="P23" s="29"/>
      <c r="Q23" s="30"/>
      <c r="R23" s="30"/>
      <c r="S23" s="30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6"/>
    </row>
    <row r="24" spans="1:40" ht="22.5" customHeight="1" thickBot="1">
      <c r="A24" s="97"/>
      <c r="B24" s="98"/>
      <c r="C24" s="84" t="s">
        <v>4</v>
      </c>
      <c r="D24" s="66" t="s">
        <v>67</v>
      </c>
      <c r="E24" s="67"/>
      <c r="F24" s="67"/>
      <c r="G24" s="67"/>
      <c r="H24" s="67"/>
      <c r="I24" s="68"/>
      <c r="J24" s="17" t="s">
        <v>111</v>
      </c>
      <c r="K24" s="18"/>
      <c r="L24" s="18"/>
      <c r="M24" s="18"/>
      <c r="N24" s="18"/>
      <c r="O24" s="19"/>
      <c r="P24" s="20" t="s">
        <v>146</v>
      </c>
      <c r="Q24" s="36"/>
      <c r="R24" s="37"/>
      <c r="S24" s="37"/>
      <c r="T24" s="38"/>
      <c r="U24" s="31"/>
      <c r="V24" s="32"/>
      <c r="W24" s="32"/>
      <c r="X24" s="33"/>
      <c r="Y24" s="31"/>
      <c r="Z24" s="32"/>
      <c r="AA24" s="32"/>
      <c r="AB24" s="33"/>
      <c r="AC24" s="31"/>
      <c r="AD24" s="34"/>
      <c r="AE24" s="34"/>
      <c r="AF24" s="35"/>
      <c r="AG24" s="24"/>
      <c r="AH24" s="25"/>
      <c r="AI24" s="25"/>
      <c r="AJ24" s="178"/>
      <c r="AK24" s="24"/>
      <c r="AL24" s="25"/>
      <c r="AM24" s="25"/>
      <c r="AN24" s="26"/>
    </row>
    <row r="25" spans="1:40" ht="22.5" customHeight="1">
      <c r="A25" s="97"/>
      <c r="B25" s="98"/>
      <c r="C25" s="86"/>
      <c r="D25" s="69"/>
      <c r="E25" s="70"/>
      <c r="F25" s="70"/>
      <c r="G25" s="70"/>
      <c r="H25" s="70"/>
      <c r="I25" s="71"/>
      <c r="J25" s="11" t="s">
        <v>109</v>
      </c>
      <c r="K25" s="12"/>
      <c r="L25" s="12"/>
      <c r="M25" s="12"/>
      <c r="N25" s="12"/>
      <c r="O25" s="13"/>
      <c r="P25" s="27" t="s">
        <v>98</v>
      </c>
      <c r="Q25" s="28"/>
      <c r="R25" s="28"/>
      <c r="S25" s="28"/>
      <c r="T25" s="42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4"/>
    </row>
    <row r="26" spans="1:40" ht="22.5" customHeight="1" thickBot="1">
      <c r="A26" s="97"/>
      <c r="B26" s="98"/>
      <c r="C26" s="86"/>
      <c r="D26" s="69"/>
      <c r="E26" s="70"/>
      <c r="F26" s="70"/>
      <c r="G26" s="70"/>
      <c r="H26" s="70"/>
      <c r="I26" s="71"/>
      <c r="J26" s="11" t="s">
        <v>110</v>
      </c>
      <c r="K26" s="12"/>
      <c r="L26" s="12"/>
      <c r="M26" s="12"/>
      <c r="N26" s="12"/>
      <c r="O26" s="13"/>
      <c r="P26" s="29"/>
      <c r="Q26" s="30"/>
      <c r="R26" s="30"/>
      <c r="S26" s="30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6"/>
    </row>
    <row r="27" spans="1:40" ht="24" customHeight="1">
      <c r="A27" s="53">
        <v>50</v>
      </c>
      <c r="B27" s="54"/>
      <c r="C27" s="50" t="s">
        <v>83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39">
        <f>SUM(Q12,Q15,Q18,Q21,Q24)</f>
        <v>0</v>
      </c>
      <c r="R27" s="40"/>
      <c r="S27" s="40"/>
      <c r="T27" s="41"/>
      <c r="U27" s="198">
        <f>SUM(U12,U15,U18,U21,U24)</f>
        <v>0</v>
      </c>
      <c r="V27" s="199"/>
      <c r="W27" s="199"/>
      <c r="X27" s="200"/>
      <c r="Y27" s="198">
        <f>SUM(Y12,Y15,Y18,Y21,Y24)</f>
        <v>0</v>
      </c>
      <c r="Z27" s="199"/>
      <c r="AA27" s="199"/>
      <c r="AB27" s="200"/>
      <c r="AC27" s="198">
        <f>SUM(AC12,AC15,AC18,AC21,AC24)</f>
        <v>0</v>
      </c>
      <c r="AD27" s="199"/>
      <c r="AE27" s="199"/>
      <c r="AF27" s="200"/>
      <c r="AG27" s="198">
        <f>SUM(AG12,AG15,AG18,AG21,AG24)</f>
        <v>0</v>
      </c>
      <c r="AH27" s="199"/>
      <c r="AI27" s="199"/>
      <c r="AJ27" s="200"/>
      <c r="AK27" s="198">
        <f>SUM(AK12,AK15,AK18,AK21,AK24)</f>
        <v>0</v>
      </c>
      <c r="AL27" s="199"/>
      <c r="AM27" s="199"/>
      <c r="AN27" s="201"/>
    </row>
    <row r="28" spans="1:40" ht="24" customHeight="1" thickBot="1">
      <c r="A28" s="57" t="s">
        <v>84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208">
        <f>Q27/A27*100</f>
        <v>0</v>
      </c>
      <c r="R28" s="209"/>
      <c r="S28" s="209"/>
      <c r="T28" s="210"/>
      <c r="U28" s="202">
        <f>U27/A27*100</f>
        <v>0</v>
      </c>
      <c r="V28" s="203"/>
      <c r="W28" s="203"/>
      <c r="X28" s="204"/>
      <c r="Y28" s="202">
        <f>Y27/A27*100</f>
        <v>0</v>
      </c>
      <c r="Z28" s="203"/>
      <c r="AA28" s="203"/>
      <c r="AB28" s="204"/>
      <c r="AC28" s="202">
        <f>AC27/A27*100</f>
        <v>0</v>
      </c>
      <c r="AD28" s="203"/>
      <c r="AE28" s="203"/>
      <c r="AF28" s="204"/>
      <c r="AG28" s="202">
        <f>AG27/A27*100</f>
        <v>0</v>
      </c>
      <c r="AH28" s="203"/>
      <c r="AI28" s="203"/>
      <c r="AJ28" s="204"/>
      <c r="AK28" s="202">
        <f>AK27/A27*100</f>
        <v>0</v>
      </c>
      <c r="AL28" s="203"/>
      <c r="AM28" s="203"/>
      <c r="AN28" s="205"/>
    </row>
    <row r="29" spans="1:40" ht="22.5" customHeight="1" thickBot="1">
      <c r="A29" s="99" t="s">
        <v>75</v>
      </c>
      <c r="B29" s="98"/>
      <c r="C29" s="85" t="s">
        <v>5</v>
      </c>
      <c r="D29" s="69" t="s">
        <v>30</v>
      </c>
      <c r="E29" s="70"/>
      <c r="F29" s="70"/>
      <c r="G29" s="70"/>
      <c r="H29" s="70"/>
      <c r="I29" s="71"/>
      <c r="J29" s="11" t="s">
        <v>114</v>
      </c>
      <c r="K29" s="12"/>
      <c r="L29" s="12"/>
      <c r="M29" s="12"/>
      <c r="N29" s="12"/>
      <c r="O29" s="13"/>
      <c r="P29" s="20" t="s">
        <v>146</v>
      </c>
      <c r="Q29" s="36"/>
      <c r="R29" s="37"/>
      <c r="S29" s="37"/>
      <c r="T29" s="38"/>
      <c r="U29" s="31"/>
      <c r="V29" s="32"/>
      <c r="W29" s="32"/>
      <c r="X29" s="33"/>
      <c r="Y29" s="31"/>
      <c r="Z29" s="32"/>
      <c r="AA29" s="32"/>
      <c r="AB29" s="33"/>
      <c r="AC29" s="31"/>
      <c r="AD29" s="34"/>
      <c r="AE29" s="34"/>
      <c r="AF29" s="35"/>
      <c r="AG29" s="24"/>
      <c r="AH29" s="25"/>
      <c r="AI29" s="25"/>
      <c r="AJ29" s="178"/>
      <c r="AK29" s="24"/>
      <c r="AL29" s="25"/>
      <c r="AM29" s="25"/>
      <c r="AN29" s="26"/>
    </row>
    <row r="30" spans="1:40" ht="22.5" customHeight="1">
      <c r="A30" s="100"/>
      <c r="B30" s="98"/>
      <c r="C30" s="86"/>
      <c r="D30" s="69"/>
      <c r="E30" s="70"/>
      <c r="F30" s="70"/>
      <c r="G30" s="70"/>
      <c r="H30" s="70"/>
      <c r="I30" s="71"/>
      <c r="J30" s="11" t="s">
        <v>113</v>
      </c>
      <c r="K30" s="12"/>
      <c r="L30" s="12"/>
      <c r="M30" s="12"/>
      <c r="N30" s="12"/>
      <c r="O30" s="13"/>
      <c r="P30" s="27" t="s">
        <v>98</v>
      </c>
      <c r="Q30" s="28"/>
      <c r="R30" s="28"/>
      <c r="S30" s="28"/>
      <c r="T30" s="42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4"/>
    </row>
    <row r="31" spans="1:40" ht="22.5" customHeight="1" thickBot="1">
      <c r="A31" s="100"/>
      <c r="B31" s="98"/>
      <c r="C31" s="86"/>
      <c r="D31" s="69"/>
      <c r="E31" s="70"/>
      <c r="F31" s="70"/>
      <c r="G31" s="70"/>
      <c r="H31" s="70"/>
      <c r="I31" s="71"/>
      <c r="J31" s="11"/>
      <c r="K31" s="12"/>
      <c r="L31" s="12"/>
      <c r="M31" s="12"/>
      <c r="N31" s="12"/>
      <c r="O31" s="13"/>
      <c r="P31" s="29"/>
      <c r="Q31" s="30"/>
      <c r="R31" s="30"/>
      <c r="S31" s="30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6"/>
    </row>
    <row r="32" spans="1:40" ht="22.5" customHeight="1" thickBot="1">
      <c r="A32" s="100"/>
      <c r="B32" s="98"/>
      <c r="C32" s="84" t="s">
        <v>6</v>
      </c>
      <c r="D32" s="66" t="s">
        <v>117</v>
      </c>
      <c r="E32" s="67"/>
      <c r="F32" s="67"/>
      <c r="G32" s="67"/>
      <c r="H32" s="67"/>
      <c r="I32" s="68"/>
      <c r="J32" s="17" t="s">
        <v>115</v>
      </c>
      <c r="K32" s="18"/>
      <c r="L32" s="18"/>
      <c r="M32" s="18"/>
      <c r="N32" s="18"/>
      <c r="O32" s="19"/>
      <c r="P32" s="20" t="s">
        <v>146</v>
      </c>
      <c r="Q32" s="36"/>
      <c r="R32" s="37"/>
      <c r="S32" s="37"/>
      <c r="T32" s="38"/>
      <c r="U32" s="31"/>
      <c r="V32" s="32"/>
      <c r="W32" s="32"/>
      <c r="X32" s="33"/>
      <c r="Y32" s="31"/>
      <c r="Z32" s="32"/>
      <c r="AA32" s="32"/>
      <c r="AB32" s="33"/>
      <c r="AC32" s="31"/>
      <c r="AD32" s="34"/>
      <c r="AE32" s="34"/>
      <c r="AF32" s="35"/>
      <c r="AG32" s="24"/>
      <c r="AH32" s="25"/>
      <c r="AI32" s="25"/>
      <c r="AJ32" s="178"/>
      <c r="AK32" s="24"/>
      <c r="AL32" s="25"/>
      <c r="AM32" s="25"/>
      <c r="AN32" s="26"/>
    </row>
    <row r="33" spans="1:40" ht="22.5" customHeight="1">
      <c r="A33" s="100"/>
      <c r="B33" s="98"/>
      <c r="C33" s="85"/>
      <c r="D33" s="69"/>
      <c r="E33" s="70"/>
      <c r="F33" s="70"/>
      <c r="G33" s="70"/>
      <c r="H33" s="70"/>
      <c r="I33" s="71"/>
      <c r="J33" s="11" t="s">
        <v>105</v>
      </c>
      <c r="K33" s="12"/>
      <c r="L33" s="12"/>
      <c r="M33" s="12"/>
      <c r="N33" s="12"/>
      <c r="O33" s="13"/>
      <c r="P33" s="27" t="s">
        <v>98</v>
      </c>
      <c r="Q33" s="28"/>
      <c r="R33" s="28"/>
      <c r="S33" s="28"/>
      <c r="T33" s="42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</row>
    <row r="34" spans="1:40" ht="22.5" customHeight="1" thickBot="1">
      <c r="A34" s="100"/>
      <c r="B34" s="98"/>
      <c r="C34" s="85"/>
      <c r="D34" s="69"/>
      <c r="E34" s="70"/>
      <c r="F34" s="70"/>
      <c r="G34" s="70"/>
      <c r="H34" s="70"/>
      <c r="I34" s="71"/>
      <c r="J34" s="11" t="s">
        <v>116</v>
      </c>
      <c r="K34" s="12"/>
      <c r="L34" s="12"/>
      <c r="M34" s="12"/>
      <c r="N34" s="12"/>
      <c r="O34" s="13"/>
      <c r="P34" s="29"/>
      <c r="Q34" s="30"/>
      <c r="R34" s="30"/>
      <c r="S34" s="30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6"/>
    </row>
    <row r="35" spans="1:40" ht="22.5" customHeight="1" thickBot="1">
      <c r="A35" s="100"/>
      <c r="B35" s="98"/>
      <c r="C35" s="84" t="s">
        <v>7</v>
      </c>
      <c r="D35" s="66" t="s">
        <v>118</v>
      </c>
      <c r="E35" s="67"/>
      <c r="F35" s="67"/>
      <c r="G35" s="67"/>
      <c r="H35" s="67"/>
      <c r="I35" s="68"/>
      <c r="J35" s="66" t="s">
        <v>31</v>
      </c>
      <c r="K35" s="67"/>
      <c r="L35" s="67"/>
      <c r="M35" s="67"/>
      <c r="N35" s="67"/>
      <c r="O35" s="68"/>
      <c r="P35" s="20" t="s">
        <v>146</v>
      </c>
      <c r="Q35" s="36"/>
      <c r="R35" s="37"/>
      <c r="S35" s="37"/>
      <c r="T35" s="38"/>
      <c r="U35" s="31"/>
      <c r="V35" s="32"/>
      <c r="W35" s="32"/>
      <c r="X35" s="33"/>
      <c r="Y35" s="31"/>
      <c r="Z35" s="32"/>
      <c r="AA35" s="32"/>
      <c r="AB35" s="33"/>
      <c r="AC35" s="31"/>
      <c r="AD35" s="34"/>
      <c r="AE35" s="34"/>
      <c r="AF35" s="35"/>
      <c r="AG35" s="24"/>
      <c r="AH35" s="25"/>
      <c r="AI35" s="25"/>
      <c r="AJ35" s="178"/>
      <c r="AK35" s="24"/>
      <c r="AL35" s="25"/>
      <c r="AM35" s="25"/>
      <c r="AN35" s="26"/>
    </row>
    <row r="36" spans="1:40" ht="22.5" customHeight="1">
      <c r="A36" s="100"/>
      <c r="B36" s="98"/>
      <c r="C36" s="86"/>
      <c r="D36" s="69"/>
      <c r="E36" s="70"/>
      <c r="F36" s="70"/>
      <c r="G36" s="70"/>
      <c r="H36" s="70"/>
      <c r="I36" s="71"/>
      <c r="J36" s="69"/>
      <c r="K36" s="70"/>
      <c r="L36" s="70"/>
      <c r="M36" s="70"/>
      <c r="N36" s="70"/>
      <c r="O36" s="71"/>
      <c r="P36" s="27" t="s">
        <v>98</v>
      </c>
      <c r="Q36" s="28"/>
      <c r="R36" s="28"/>
      <c r="S36" s="28"/>
      <c r="T36" s="4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</row>
    <row r="37" spans="1:40" ht="22.5" customHeight="1" thickBot="1">
      <c r="A37" s="100"/>
      <c r="B37" s="98"/>
      <c r="C37" s="86"/>
      <c r="D37" s="69"/>
      <c r="E37" s="70"/>
      <c r="F37" s="70"/>
      <c r="G37" s="70"/>
      <c r="H37" s="70"/>
      <c r="I37" s="71"/>
      <c r="J37" s="69"/>
      <c r="K37" s="70"/>
      <c r="L37" s="70"/>
      <c r="M37" s="70"/>
      <c r="N37" s="70"/>
      <c r="O37" s="71"/>
      <c r="P37" s="29"/>
      <c r="Q37" s="30"/>
      <c r="R37" s="30"/>
      <c r="S37" s="30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</row>
    <row r="38" spans="1:40" ht="22.5" customHeight="1" thickBot="1">
      <c r="A38" s="100"/>
      <c r="B38" s="98"/>
      <c r="C38" s="84" t="s">
        <v>8</v>
      </c>
      <c r="D38" s="66" t="s">
        <v>119</v>
      </c>
      <c r="E38" s="67"/>
      <c r="F38" s="67"/>
      <c r="G38" s="67"/>
      <c r="H38" s="67"/>
      <c r="I38" s="68"/>
      <c r="J38" s="66" t="s">
        <v>120</v>
      </c>
      <c r="K38" s="67"/>
      <c r="L38" s="67"/>
      <c r="M38" s="67"/>
      <c r="N38" s="67"/>
      <c r="O38" s="68"/>
      <c r="P38" s="20" t="s">
        <v>146</v>
      </c>
      <c r="Q38" s="36"/>
      <c r="R38" s="37"/>
      <c r="S38" s="37"/>
      <c r="T38" s="38"/>
      <c r="U38" s="31"/>
      <c r="V38" s="32"/>
      <c r="W38" s="32"/>
      <c r="X38" s="33"/>
      <c r="Y38" s="31"/>
      <c r="Z38" s="32"/>
      <c r="AA38" s="32"/>
      <c r="AB38" s="33"/>
      <c r="AC38" s="31"/>
      <c r="AD38" s="34"/>
      <c r="AE38" s="34"/>
      <c r="AF38" s="35"/>
      <c r="AG38" s="24"/>
      <c r="AH38" s="25"/>
      <c r="AI38" s="25"/>
      <c r="AJ38" s="178"/>
      <c r="AK38" s="24"/>
      <c r="AL38" s="25"/>
      <c r="AM38" s="25"/>
      <c r="AN38" s="26"/>
    </row>
    <row r="39" spans="1:40" ht="22.5" customHeight="1">
      <c r="A39" s="97"/>
      <c r="B39" s="98"/>
      <c r="C39" s="86"/>
      <c r="D39" s="69"/>
      <c r="E39" s="70"/>
      <c r="F39" s="70"/>
      <c r="G39" s="70"/>
      <c r="H39" s="70"/>
      <c r="I39" s="71"/>
      <c r="J39" s="69"/>
      <c r="K39" s="70"/>
      <c r="L39" s="70"/>
      <c r="M39" s="70"/>
      <c r="N39" s="70"/>
      <c r="O39" s="71"/>
      <c r="P39" s="27" t="s">
        <v>98</v>
      </c>
      <c r="Q39" s="28"/>
      <c r="R39" s="28"/>
      <c r="S39" s="28"/>
      <c r="T39" s="42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4"/>
    </row>
    <row r="40" spans="1:40" ht="22.5" customHeight="1" thickBot="1">
      <c r="A40" s="97"/>
      <c r="B40" s="98"/>
      <c r="C40" s="86"/>
      <c r="D40" s="69"/>
      <c r="E40" s="70"/>
      <c r="F40" s="70"/>
      <c r="G40" s="70"/>
      <c r="H40" s="70"/>
      <c r="I40" s="71"/>
      <c r="J40" s="69"/>
      <c r="K40" s="70"/>
      <c r="L40" s="70"/>
      <c r="M40" s="70"/>
      <c r="N40" s="70"/>
      <c r="O40" s="71"/>
      <c r="P40" s="29"/>
      <c r="Q40" s="30"/>
      <c r="R40" s="30"/>
      <c r="S40" s="30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</row>
    <row r="41" spans="1:40" ht="24" customHeight="1">
      <c r="A41" s="53">
        <v>40</v>
      </c>
      <c r="B41" s="54"/>
      <c r="C41" s="50" t="s">
        <v>85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39">
        <f>SUM(Q29,Q32,Q35,Q38)</f>
        <v>0</v>
      </c>
      <c r="R41" s="40"/>
      <c r="S41" s="40"/>
      <c r="T41" s="41"/>
      <c r="U41" s="198">
        <f>SUM(U29,U32,U35,U38)</f>
        <v>0</v>
      </c>
      <c r="V41" s="199"/>
      <c r="W41" s="199"/>
      <c r="X41" s="200"/>
      <c r="Y41" s="198">
        <f>SUM(Y29,Y32,Y35,Y38)</f>
        <v>0</v>
      </c>
      <c r="Z41" s="199"/>
      <c r="AA41" s="199"/>
      <c r="AB41" s="200"/>
      <c r="AC41" s="198">
        <f>SUM(AC29,AC32,AC35,AC38)</f>
        <v>0</v>
      </c>
      <c r="AD41" s="199"/>
      <c r="AE41" s="199"/>
      <c r="AF41" s="200"/>
      <c r="AG41" s="198">
        <f>SUM(AG29,AG32,AG35,AG38)</f>
        <v>0</v>
      </c>
      <c r="AH41" s="199"/>
      <c r="AI41" s="199"/>
      <c r="AJ41" s="200"/>
      <c r="AK41" s="198">
        <f>SUM(AK29,AK32,AK35,AK38)</f>
        <v>0</v>
      </c>
      <c r="AL41" s="199"/>
      <c r="AM41" s="199"/>
      <c r="AN41" s="201"/>
    </row>
    <row r="42" spans="1:40" ht="24" customHeight="1" thickBot="1">
      <c r="A42" s="57" t="s">
        <v>86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2"/>
      <c r="Q42" s="208">
        <f>Q41/A41*100</f>
        <v>0</v>
      </c>
      <c r="R42" s="209"/>
      <c r="S42" s="209"/>
      <c r="T42" s="210"/>
      <c r="U42" s="202">
        <f>U41/A41*100</f>
        <v>0</v>
      </c>
      <c r="V42" s="203"/>
      <c r="W42" s="203"/>
      <c r="X42" s="204"/>
      <c r="Y42" s="202">
        <f>Y41/A41*100</f>
        <v>0</v>
      </c>
      <c r="Z42" s="203"/>
      <c r="AA42" s="203"/>
      <c r="AB42" s="204"/>
      <c r="AC42" s="202">
        <f>AC41/A41*100</f>
        <v>0</v>
      </c>
      <c r="AD42" s="203"/>
      <c r="AE42" s="203"/>
      <c r="AF42" s="204"/>
      <c r="AG42" s="202">
        <f>AG41/A41*100</f>
        <v>0</v>
      </c>
      <c r="AH42" s="203"/>
      <c r="AI42" s="203"/>
      <c r="AJ42" s="204"/>
      <c r="AK42" s="202">
        <f>AK41/A41*100</f>
        <v>0</v>
      </c>
      <c r="AL42" s="203"/>
      <c r="AM42" s="203"/>
      <c r="AN42" s="205"/>
    </row>
    <row r="43" spans="1:40" ht="22.5" customHeight="1" thickBot="1">
      <c r="A43" s="99" t="s">
        <v>76</v>
      </c>
      <c r="B43" s="98"/>
      <c r="C43" s="85" t="s">
        <v>9</v>
      </c>
      <c r="D43" s="69" t="s">
        <v>32</v>
      </c>
      <c r="E43" s="70"/>
      <c r="F43" s="70"/>
      <c r="G43" s="70"/>
      <c r="H43" s="70"/>
      <c r="I43" s="71"/>
      <c r="J43" s="69" t="s">
        <v>121</v>
      </c>
      <c r="K43" s="70"/>
      <c r="L43" s="70"/>
      <c r="M43" s="70"/>
      <c r="N43" s="70"/>
      <c r="O43" s="71"/>
      <c r="P43" s="20" t="s">
        <v>146</v>
      </c>
      <c r="Q43" s="36"/>
      <c r="R43" s="37"/>
      <c r="S43" s="37"/>
      <c r="T43" s="38"/>
      <c r="U43" s="31"/>
      <c r="V43" s="32"/>
      <c r="W43" s="32"/>
      <c r="X43" s="33"/>
      <c r="Y43" s="31"/>
      <c r="Z43" s="32"/>
      <c r="AA43" s="32"/>
      <c r="AB43" s="33"/>
      <c r="AC43" s="31"/>
      <c r="AD43" s="34"/>
      <c r="AE43" s="34"/>
      <c r="AF43" s="35"/>
      <c r="AG43" s="24"/>
      <c r="AH43" s="25"/>
      <c r="AI43" s="25"/>
      <c r="AJ43" s="178"/>
      <c r="AK43" s="24"/>
      <c r="AL43" s="25"/>
      <c r="AM43" s="25"/>
      <c r="AN43" s="26"/>
    </row>
    <row r="44" spans="1:40" ht="22.5" customHeight="1">
      <c r="A44" s="100"/>
      <c r="B44" s="98"/>
      <c r="C44" s="86"/>
      <c r="D44" s="69"/>
      <c r="E44" s="70"/>
      <c r="F44" s="70"/>
      <c r="G44" s="70"/>
      <c r="H44" s="70"/>
      <c r="I44" s="71"/>
      <c r="J44" s="69"/>
      <c r="K44" s="70"/>
      <c r="L44" s="70"/>
      <c r="M44" s="70"/>
      <c r="N44" s="70"/>
      <c r="O44" s="71"/>
      <c r="P44" s="27" t="s">
        <v>98</v>
      </c>
      <c r="Q44" s="28"/>
      <c r="R44" s="28"/>
      <c r="S44" s="28"/>
      <c r="T44" s="42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4"/>
    </row>
    <row r="45" spans="1:40" ht="22.5" customHeight="1" thickBot="1">
      <c r="A45" s="100"/>
      <c r="B45" s="98"/>
      <c r="C45" s="86"/>
      <c r="D45" s="69"/>
      <c r="E45" s="70"/>
      <c r="F45" s="70"/>
      <c r="G45" s="70"/>
      <c r="H45" s="70"/>
      <c r="I45" s="71"/>
      <c r="J45" s="69"/>
      <c r="K45" s="70"/>
      <c r="L45" s="70"/>
      <c r="M45" s="70"/>
      <c r="N45" s="70"/>
      <c r="O45" s="71"/>
      <c r="P45" s="29"/>
      <c r="Q45" s="30"/>
      <c r="R45" s="30"/>
      <c r="S45" s="30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6"/>
    </row>
    <row r="46" spans="1:40" ht="22.5" customHeight="1" thickBot="1">
      <c r="A46" s="100"/>
      <c r="B46" s="98"/>
      <c r="C46" s="84" t="s">
        <v>10</v>
      </c>
      <c r="D46" s="66" t="s">
        <v>33</v>
      </c>
      <c r="E46" s="67"/>
      <c r="F46" s="67"/>
      <c r="G46" s="67"/>
      <c r="H46" s="67"/>
      <c r="I46" s="68"/>
      <c r="J46" s="66" t="s">
        <v>121</v>
      </c>
      <c r="K46" s="67"/>
      <c r="L46" s="67"/>
      <c r="M46" s="67"/>
      <c r="N46" s="67"/>
      <c r="O46" s="68"/>
      <c r="P46" s="20" t="s">
        <v>146</v>
      </c>
      <c r="Q46" s="36"/>
      <c r="R46" s="37"/>
      <c r="S46" s="37"/>
      <c r="T46" s="38"/>
      <c r="U46" s="31"/>
      <c r="V46" s="32"/>
      <c r="W46" s="32"/>
      <c r="X46" s="33"/>
      <c r="Y46" s="31"/>
      <c r="Z46" s="32"/>
      <c r="AA46" s="32"/>
      <c r="AB46" s="33"/>
      <c r="AC46" s="31"/>
      <c r="AD46" s="34"/>
      <c r="AE46" s="34"/>
      <c r="AF46" s="35"/>
      <c r="AG46" s="24"/>
      <c r="AH46" s="25"/>
      <c r="AI46" s="25"/>
      <c r="AJ46" s="178"/>
      <c r="AK46" s="24"/>
      <c r="AL46" s="25"/>
      <c r="AM46" s="25"/>
      <c r="AN46" s="26"/>
    </row>
    <row r="47" spans="1:40" ht="22.5" customHeight="1">
      <c r="A47" s="100"/>
      <c r="B47" s="98"/>
      <c r="C47" s="85"/>
      <c r="D47" s="69"/>
      <c r="E47" s="70"/>
      <c r="F47" s="70"/>
      <c r="G47" s="70"/>
      <c r="H47" s="70"/>
      <c r="I47" s="71"/>
      <c r="J47" s="69"/>
      <c r="K47" s="70"/>
      <c r="L47" s="70"/>
      <c r="M47" s="70"/>
      <c r="N47" s="70"/>
      <c r="O47" s="71"/>
      <c r="P47" s="27" t="s">
        <v>98</v>
      </c>
      <c r="Q47" s="28"/>
      <c r="R47" s="28"/>
      <c r="S47" s="28"/>
      <c r="T47" s="42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4"/>
    </row>
    <row r="48" spans="1:40" ht="22.5" customHeight="1" thickBot="1">
      <c r="A48" s="100"/>
      <c r="B48" s="98"/>
      <c r="C48" s="85"/>
      <c r="D48" s="69"/>
      <c r="E48" s="70"/>
      <c r="F48" s="70"/>
      <c r="G48" s="70"/>
      <c r="H48" s="70"/>
      <c r="I48" s="71"/>
      <c r="J48" s="69"/>
      <c r="K48" s="70"/>
      <c r="L48" s="70"/>
      <c r="M48" s="70"/>
      <c r="N48" s="70"/>
      <c r="O48" s="71"/>
      <c r="P48" s="29"/>
      <c r="Q48" s="30"/>
      <c r="R48" s="30"/>
      <c r="S48" s="30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6"/>
    </row>
    <row r="49" spans="1:40" ht="22.5" customHeight="1" thickBot="1">
      <c r="A49" s="100"/>
      <c r="B49" s="98"/>
      <c r="C49" s="84" t="s">
        <v>11</v>
      </c>
      <c r="D49" s="66" t="s">
        <v>34</v>
      </c>
      <c r="E49" s="67"/>
      <c r="F49" s="67"/>
      <c r="G49" s="67"/>
      <c r="H49" s="67"/>
      <c r="I49" s="68"/>
      <c r="J49" s="66" t="s">
        <v>122</v>
      </c>
      <c r="K49" s="67"/>
      <c r="L49" s="67"/>
      <c r="M49" s="67"/>
      <c r="N49" s="67"/>
      <c r="O49" s="68"/>
      <c r="P49" s="20" t="s">
        <v>146</v>
      </c>
      <c r="Q49" s="36"/>
      <c r="R49" s="37"/>
      <c r="S49" s="37"/>
      <c r="T49" s="38"/>
      <c r="U49" s="31"/>
      <c r="V49" s="32"/>
      <c r="W49" s="32"/>
      <c r="X49" s="33"/>
      <c r="Y49" s="31"/>
      <c r="Z49" s="32"/>
      <c r="AA49" s="32"/>
      <c r="AB49" s="33"/>
      <c r="AC49" s="31"/>
      <c r="AD49" s="34"/>
      <c r="AE49" s="34"/>
      <c r="AF49" s="35"/>
      <c r="AG49" s="24"/>
      <c r="AH49" s="25"/>
      <c r="AI49" s="25"/>
      <c r="AJ49" s="178"/>
      <c r="AK49" s="24"/>
      <c r="AL49" s="25"/>
      <c r="AM49" s="25"/>
      <c r="AN49" s="26"/>
    </row>
    <row r="50" spans="1:40" ht="22.5" customHeight="1">
      <c r="A50" s="100"/>
      <c r="B50" s="98"/>
      <c r="C50" s="85"/>
      <c r="D50" s="69"/>
      <c r="E50" s="70"/>
      <c r="F50" s="70"/>
      <c r="G50" s="70"/>
      <c r="H50" s="70"/>
      <c r="I50" s="71"/>
      <c r="J50" s="69"/>
      <c r="K50" s="70"/>
      <c r="L50" s="70"/>
      <c r="M50" s="70"/>
      <c r="N50" s="70"/>
      <c r="O50" s="71"/>
      <c r="P50" s="27" t="s">
        <v>98</v>
      </c>
      <c r="Q50" s="28"/>
      <c r="R50" s="28"/>
      <c r="S50" s="28"/>
      <c r="T50" s="42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4"/>
    </row>
    <row r="51" spans="1:40" ht="22.5" customHeight="1" thickBot="1">
      <c r="A51" s="100"/>
      <c r="B51" s="98"/>
      <c r="C51" s="85"/>
      <c r="D51" s="69"/>
      <c r="E51" s="70"/>
      <c r="F51" s="70"/>
      <c r="G51" s="70"/>
      <c r="H51" s="70"/>
      <c r="I51" s="71"/>
      <c r="J51" s="69"/>
      <c r="K51" s="70"/>
      <c r="L51" s="70"/>
      <c r="M51" s="70"/>
      <c r="N51" s="70"/>
      <c r="O51" s="71"/>
      <c r="P51" s="29"/>
      <c r="Q51" s="30"/>
      <c r="R51" s="30"/>
      <c r="S51" s="30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6"/>
    </row>
    <row r="52" spans="1:40" ht="22.5" customHeight="1" thickBot="1">
      <c r="A52" s="100"/>
      <c r="B52" s="98"/>
      <c r="C52" s="84" t="s">
        <v>12</v>
      </c>
      <c r="D52" s="66" t="s">
        <v>35</v>
      </c>
      <c r="E52" s="67"/>
      <c r="F52" s="67"/>
      <c r="G52" s="67"/>
      <c r="H52" s="67"/>
      <c r="I52" s="68"/>
      <c r="J52" s="66" t="s">
        <v>36</v>
      </c>
      <c r="K52" s="67"/>
      <c r="L52" s="67"/>
      <c r="M52" s="67"/>
      <c r="N52" s="67"/>
      <c r="O52" s="68"/>
      <c r="P52" s="20" t="s">
        <v>146</v>
      </c>
      <c r="Q52" s="36"/>
      <c r="R52" s="37"/>
      <c r="S52" s="37"/>
      <c r="T52" s="38"/>
      <c r="U52" s="31"/>
      <c r="V52" s="32"/>
      <c r="W52" s="32"/>
      <c r="X52" s="33"/>
      <c r="Y52" s="31"/>
      <c r="Z52" s="32"/>
      <c r="AA52" s="32"/>
      <c r="AB52" s="33"/>
      <c r="AC52" s="31"/>
      <c r="AD52" s="34"/>
      <c r="AE52" s="34"/>
      <c r="AF52" s="35"/>
      <c r="AG52" s="24"/>
      <c r="AH52" s="25"/>
      <c r="AI52" s="25"/>
      <c r="AJ52" s="178"/>
      <c r="AK52" s="24"/>
      <c r="AL52" s="25"/>
      <c r="AM52" s="25"/>
      <c r="AN52" s="26"/>
    </row>
    <row r="53" spans="1:40" ht="22.5" customHeight="1">
      <c r="A53" s="100"/>
      <c r="B53" s="98"/>
      <c r="C53" s="86"/>
      <c r="D53" s="69"/>
      <c r="E53" s="70"/>
      <c r="F53" s="70"/>
      <c r="G53" s="70"/>
      <c r="H53" s="70"/>
      <c r="I53" s="71"/>
      <c r="J53" s="69"/>
      <c r="K53" s="70"/>
      <c r="L53" s="70"/>
      <c r="M53" s="70"/>
      <c r="N53" s="70"/>
      <c r="O53" s="71"/>
      <c r="P53" s="27" t="s">
        <v>98</v>
      </c>
      <c r="Q53" s="28"/>
      <c r="R53" s="28"/>
      <c r="S53" s="28"/>
      <c r="T53" s="42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4"/>
    </row>
    <row r="54" spans="1:40" ht="22.5" customHeight="1" thickBot="1">
      <c r="A54" s="100"/>
      <c r="B54" s="98"/>
      <c r="C54" s="86"/>
      <c r="D54" s="69"/>
      <c r="E54" s="70"/>
      <c r="F54" s="70"/>
      <c r="G54" s="70"/>
      <c r="H54" s="70"/>
      <c r="I54" s="71"/>
      <c r="J54" s="69"/>
      <c r="K54" s="70"/>
      <c r="L54" s="70"/>
      <c r="M54" s="70"/>
      <c r="N54" s="70"/>
      <c r="O54" s="71"/>
      <c r="P54" s="29"/>
      <c r="Q54" s="30"/>
      <c r="R54" s="30"/>
      <c r="S54" s="30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6"/>
    </row>
    <row r="55" spans="1:40" ht="22.5" customHeight="1" thickBot="1">
      <c r="A55" s="100"/>
      <c r="B55" s="98"/>
      <c r="C55" s="101" t="s">
        <v>13</v>
      </c>
      <c r="D55" s="109" t="s">
        <v>37</v>
      </c>
      <c r="E55" s="109"/>
      <c r="F55" s="109"/>
      <c r="G55" s="109"/>
      <c r="H55" s="109"/>
      <c r="I55" s="109"/>
      <c r="J55" s="66" t="s">
        <v>123</v>
      </c>
      <c r="K55" s="67"/>
      <c r="L55" s="67"/>
      <c r="M55" s="67"/>
      <c r="N55" s="67"/>
      <c r="O55" s="68"/>
      <c r="P55" s="20" t="s">
        <v>146</v>
      </c>
      <c r="Q55" s="36"/>
      <c r="R55" s="37"/>
      <c r="S55" s="37"/>
      <c r="T55" s="38"/>
      <c r="U55" s="31"/>
      <c r="V55" s="32"/>
      <c r="W55" s="32"/>
      <c r="X55" s="33"/>
      <c r="Y55" s="31"/>
      <c r="Z55" s="32"/>
      <c r="AA55" s="32"/>
      <c r="AB55" s="33"/>
      <c r="AC55" s="31"/>
      <c r="AD55" s="34"/>
      <c r="AE55" s="34"/>
      <c r="AF55" s="35"/>
      <c r="AG55" s="24"/>
      <c r="AH55" s="25"/>
      <c r="AI55" s="25"/>
      <c r="AJ55" s="178"/>
      <c r="AK55" s="24"/>
      <c r="AL55" s="25"/>
      <c r="AM55" s="25"/>
      <c r="AN55" s="26"/>
    </row>
    <row r="56" spans="1:40" ht="22.5" customHeight="1">
      <c r="A56" s="97"/>
      <c r="B56" s="98"/>
      <c r="C56" s="74"/>
      <c r="D56" s="110"/>
      <c r="E56" s="110"/>
      <c r="F56" s="110"/>
      <c r="G56" s="110"/>
      <c r="H56" s="110"/>
      <c r="I56" s="110"/>
      <c r="J56" s="69"/>
      <c r="K56" s="70"/>
      <c r="L56" s="70"/>
      <c r="M56" s="70"/>
      <c r="N56" s="70"/>
      <c r="O56" s="71"/>
      <c r="P56" s="27" t="s">
        <v>98</v>
      </c>
      <c r="Q56" s="28"/>
      <c r="R56" s="28"/>
      <c r="S56" s="28"/>
      <c r="T56" s="42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4"/>
    </row>
    <row r="57" spans="1:40" ht="22.5" customHeight="1" thickBot="1">
      <c r="A57" s="97"/>
      <c r="B57" s="98"/>
      <c r="C57" s="74"/>
      <c r="D57" s="110"/>
      <c r="E57" s="110"/>
      <c r="F57" s="110"/>
      <c r="G57" s="110"/>
      <c r="H57" s="110"/>
      <c r="I57" s="110"/>
      <c r="J57" s="69"/>
      <c r="K57" s="70"/>
      <c r="L57" s="70"/>
      <c r="M57" s="70"/>
      <c r="N57" s="70"/>
      <c r="O57" s="71"/>
      <c r="P57" s="29"/>
      <c r="Q57" s="30"/>
      <c r="R57" s="30"/>
      <c r="S57" s="30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6"/>
    </row>
    <row r="58" spans="1:40" ht="24" customHeight="1">
      <c r="A58" s="53">
        <v>50</v>
      </c>
      <c r="B58" s="54"/>
      <c r="C58" s="50" t="s">
        <v>87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39">
        <f>SUM(Q43,Q46,Q49,Q52,Q55)</f>
        <v>0</v>
      </c>
      <c r="R58" s="219"/>
      <c r="S58" s="219"/>
      <c r="T58" s="220"/>
      <c r="U58" s="198">
        <f>SUM(U43,U46,U49,U52,U55)</f>
        <v>0</v>
      </c>
      <c r="V58" s="206"/>
      <c r="W58" s="206"/>
      <c r="X58" s="207"/>
      <c r="Y58" s="198">
        <f>SUM(Y43,Y46,Y49,Y52,Y55)</f>
        <v>0</v>
      </c>
      <c r="Z58" s="206"/>
      <c r="AA58" s="206"/>
      <c r="AB58" s="207"/>
      <c r="AC58" s="198">
        <f>SUM(AC43,AC46,AC49,AC52,AC55)</f>
        <v>0</v>
      </c>
      <c r="AD58" s="206"/>
      <c r="AE58" s="206"/>
      <c r="AF58" s="207"/>
      <c r="AG58" s="198">
        <f>SUM(AG43,AG46,AG49,AG52,AG55)</f>
        <v>0</v>
      </c>
      <c r="AH58" s="206"/>
      <c r="AI58" s="206"/>
      <c r="AJ58" s="207"/>
      <c r="AK58" s="198">
        <f>SUM(AK43,AK46,AK49,AK52,AK55)</f>
        <v>0</v>
      </c>
      <c r="AL58" s="206"/>
      <c r="AM58" s="206"/>
      <c r="AN58" s="211"/>
    </row>
    <row r="59" spans="1:40" ht="24" customHeight="1" thickBot="1">
      <c r="A59" s="47" t="s">
        <v>88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  <c r="Q59" s="212">
        <f>Q58/A58*100</f>
        <v>0</v>
      </c>
      <c r="R59" s="213"/>
      <c r="S59" s="213"/>
      <c r="T59" s="214"/>
      <c r="U59" s="215">
        <f>U58/A58*100</f>
        <v>0</v>
      </c>
      <c r="V59" s="216"/>
      <c r="W59" s="216"/>
      <c r="X59" s="217"/>
      <c r="Y59" s="215">
        <f>Y58/A58*100</f>
        <v>0</v>
      </c>
      <c r="Z59" s="216"/>
      <c r="AA59" s="216"/>
      <c r="AB59" s="217"/>
      <c r="AC59" s="215">
        <f>AC58/A58*100</f>
        <v>0</v>
      </c>
      <c r="AD59" s="216"/>
      <c r="AE59" s="216"/>
      <c r="AF59" s="217"/>
      <c r="AG59" s="215">
        <f>AG58/A58*100</f>
        <v>0</v>
      </c>
      <c r="AH59" s="216"/>
      <c r="AI59" s="216"/>
      <c r="AJ59" s="217"/>
      <c r="AK59" s="215">
        <f>AK58/A58*100</f>
        <v>0</v>
      </c>
      <c r="AL59" s="216"/>
      <c r="AM59" s="216"/>
      <c r="AN59" s="218"/>
    </row>
    <row r="60" spans="1:40" ht="30" customHeight="1" thickBot="1" thickTop="1">
      <c r="A60" s="91" t="s">
        <v>63</v>
      </c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4"/>
      <c r="Q60" s="221">
        <f>SUM(Q27,Q41,Q58)</f>
        <v>0</v>
      </c>
      <c r="R60" s="222"/>
      <c r="S60" s="222"/>
      <c r="T60" s="223"/>
      <c r="U60" s="221">
        <f>SUM(U27,U41,U58)</f>
        <v>0</v>
      </c>
      <c r="V60" s="222"/>
      <c r="W60" s="222"/>
      <c r="X60" s="223"/>
      <c r="Y60" s="221">
        <f>SUM(Y27,Y41,Y58)</f>
        <v>0</v>
      </c>
      <c r="Z60" s="222"/>
      <c r="AA60" s="222"/>
      <c r="AB60" s="223"/>
      <c r="AC60" s="221">
        <f>SUM(AC27,AC41,AC58)</f>
        <v>0</v>
      </c>
      <c r="AD60" s="222"/>
      <c r="AE60" s="222"/>
      <c r="AF60" s="223"/>
      <c r="AG60" s="221">
        <f>SUM(AG27,AG41,AG58)</f>
        <v>0</v>
      </c>
      <c r="AH60" s="222"/>
      <c r="AI60" s="222"/>
      <c r="AJ60" s="223"/>
      <c r="AK60" s="221">
        <f>SUM(AK27,AK41,AK58)</f>
        <v>0</v>
      </c>
      <c r="AL60" s="222"/>
      <c r="AM60" s="222"/>
      <c r="AN60" s="224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spans="3:40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3:40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3:40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3:40" ht="1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3:40" ht="1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</sheetData>
  <mergeCells count="234">
    <mergeCell ref="T56:AN57"/>
    <mergeCell ref="AG60:AJ60"/>
    <mergeCell ref="AK60:AN60"/>
    <mergeCell ref="Q60:T60"/>
    <mergeCell ref="U60:X60"/>
    <mergeCell ref="Y60:AB60"/>
    <mergeCell ref="AC60:AF60"/>
    <mergeCell ref="AG58:AJ58"/>
    <mergeCell ref="T13:AN14"/>
    <mergeCell ref="T16:AN17"/>
    <mergeCell ref="T19:AN20"/>
    <mergeCell ref="T22:AN23"/>
    <mergeCell ref="Q21:T21"/>
    <mergeCell ref="U21:X21"/>
    <mergeCell ref="AG15:AJ15"/>
    <mergeCell ref="AK15:AN15"/>
    <mergeCell ref="Q18:T18"/>
    <mergeCell ref="U18:X18"/>
    <mergeCell ref="T25:AN26"/>
    <mergeCell ref="T30:AN31"/>
    <mergeCell ref="T33:AN34"/>
    <mergeCell ref="T36:AN37"/>
    <mergeCell ref="Q28:T28"/>
    <mergeCell ref="U28:X28"/>
    <mergeCell ref="Y28:AB28"/>
    <mergeCell ref="Q27:T27"/>
    <mergeCell ref="U27:X27"/>
    <mergeCell ref="Y27:AB27"/>
    <mergeCell ref="AK58:AN58"/>
    <mergeCell ref="Q59:T59"/>
    <mergeCell ref="U59:X59"/>
    <mergeCell ref="Y59:AB59"/>
    <mergeCell ref="AC59:AF59"/>
    <mergeCell ref="AG59:AJ59"/>
    <mergeCell ref="AK59:AN59"/>
    <mergeCell ref="Q58:T58"/>
    <mergeCell ref="U58:X58"/>
    <mergeCell ref="Y58:AB58"/>
    <mergeCell ref="AC58:AF58"/>
    <mergeCell ref="AK41:AN41"/>
    <mergeCell ref="Q42:T42"/>
    <mergeCell ref="U42:X42"/>
    <mergeCell ref="Y42:AB42"/>
    <mergeCell ref="AC42:AF42"/>
    <mergeCell ref="AG42:AJ42"/>
    <mergeCell ref="AK42:AN42"/>
    <mergeCell ref="U41:X41"/>
    <mergeCell ref="Y41:AB41"/>
    <mergeCell ref="AC41:AF41"/>
    <mergeCell ref="AG41:AJ41"/>
    <mergeCell ref="AG27:AJ27"/>
    <mergeCell ref="AK27:AN27"/>
    <mergeCell ref="AC28:AF28"/>
    <mergeCell ref="AG28:AJ28"/>
    <mergeCell ref="AK28:AN28"/>
    <mergeCell ref="AC27:AF27"/>
    <mergeCell ref="AK35:AN35"/>
    <mergeCell ref="AK38:AN38"/>
    <mergeCell ref="AG55:AJ55"/>
    <mergeCell ref="AK55:AN55"/>
    <mergeCell ref="U52:X52"/>
    <mergeCell ref="Y52:AB52"/>
    <mergeCell ref="AC52:AF52"/>
    <mergeCell ref="T53:AN54"/>
    <mergeCell ref="Q55:T55"/>
    <mergeCell ref="U55:X55"/>
    <mergeCell ref="Y55:AB55"/>
    <mergeCell ref="AC55:AF55"/>
    <mergeCell ref="AK49:AN49"/>
    <mergeCell ref="T47:AN48"/>
    <mergeCell ref="U46:X46"/>
    <mergeCell ref="AK52:AN52"/>
    <mergeCell ref="T50:AN51"/>
    <mergeCell ref="U49:X49"/>
    <mergeCell ref="Y49:AB49"/>
    <mergeCell ref="AC49:AF49"/>
    <mergeCell ref="AG49:AJ49"/>
    <mergeCell ref="AG35:AJ35"/>
    <mergeCell ref="AG38:AJ38"/>
    <mergeCell ref="AG43:AJ43"/>
    <mergeCell ref="AG52:AJ52"/>
    <mergeCell ref="Q38:T38"/>
    <mergeCell ref="U38:X38"/>
    <mergeCell ref="Y38:AB38"/>
    <mergeCell ref="AC38:AF38"/>
    <mergeCell ref="Q35:T35"/>
    <mergeCell ref="U35:X35"/>
    <mergeCell ref="Y35:AB35"/>
    <mergeCell ref="AC35:AF35"/>
    <mergeCell ref="AG32:AJ32"/>
    <mergeCell ref="AK32:AN32"/>
    <mergeCell ref="Q29:T29"/>
    <mergeCell ref="U29:X29"/>
    <mergeCell ref="Q32:T32"/>
    <mergeCell ref="U32:X32"/>
    <mergeCell ref="Y32:AB32"/>
    <mergeCell ref="AC32:AF32"/>
    <mergeCell ref="Y29:AB29"/>
    <mergeCell ref="AC29:AF29"/>
    <mergeCell ref="AG21:AJ21"/>
    <mergeCell ref="AK21:AN21"/>
    <mergeCell ref="AG24:AJ24"/>
    <mergeCell ref="AK24:AN24"/>
    <mergeCell ref="Y21:AB21"/>
    <mergeCell ref="AC21:AF21"/>
    <mergeCell ref="AG29:AJ29"/>
    <mergeCell ref="AK29:AN29"/>
    <mergeCell ref="Q24:T24"/>
    <mergeCell ref="U24:X24"/>
    <mergeCell ref="Y24:AB24"/>
    <mergeCell ref="AC24:AF24"/>
    <mergeCell ref="Y18:AB18"/>
    <mergeCell ref="AC18:AF18"/>
    <mergeCell ref="AG18:AJ18"/>
    <mergeCell ref="AK18:AN18"/>
    <mergeCell ref="Q15:T15"/>
    <mergeCell ref="U15:X15"/>
    <mergeCell ref="Y15:AB15"/>
    <mergeCell ref="AC15:AF15"/>
    <mergeCell ref="P7:T8"/>
    <mergeCell ref="Z7:AE8"/>
    <mergeCell ref="Q9:AN9"/>
    <mergeCell ref="Q10:T10"/>
    <mergeCell ref="U10:AN10"/>
    <mergeCell ref="U7:Y8"/>
    <mergeCell ref="AK12:AN12"/>
    <mergeCell ref="Q11:T11"/>
    <mergeCell ref="U11:X11"/>
    <mergeCell ref="Y11:AB11"/>
    <mergeCell ref="AC11:AF11"/>
    <mergeCell ref="AG11:AJ11"/>
    <mergeCell ref="AK11:AN11"/>
    <mergeCell ref="Q12:T12"/>
    <mergeCell ref="U12:X12"/>
    <mergeCell ref="Y12:AB12"/>
    <mergeCell ref="AC12:AF12"/>
    <mergeCell ref="AF1:AN8"/>
    <mergeCell ref="R2:AE2"/>
    <mergeCell ref="P3:T6"/>
    <mergeCell ref="Z3:AE6"/>
    <mergeCell ref="U3:Y6"/>
    <mergeCell ref="P1:AE1"/>
    <mergeCell ref="A2:Q2"/>
    <mergeCell ref="AG12:AJ12"/>
    <mergeCell ref="A3:E5"/>
    <mergeCell ref="F3:J5"/>
    <mergeCell ref="K3:O5"/>
    <mergeCell ref="A6:E8"/>
    <mergeCell ref="F6:J8"/>
    <mergeCell ref="K6:O8"/>
    <mergeCell ref="D32:I34"/>
    <mergeCell ref="D35:I37"/>
    <mergeCell ref="P9:P11"/>
    <mergeCell ref="D55:I57"/>
    <mergeCell ref="J55:O57"/>
    <mergeCell ref="D38:I40"/>
    <mergeCell ref="A42:P42"/>
    <mergeCell ref="D29:I31"/>
    <mergeCell ref="C24:C26"/>
    <mergeCell ref="C29:C31"/>
    <mergeCell ref="C12:C14"/>
    <mergeCell ref="D12:I14"/>
    <mergeCell ref="J52:O54"/>
    <mergeCell ref="D18:I20"/>
    <mergeCell ref="D21:I23"/>
    <mergeCell ref="C18:C20"/>
    <mergeCell ref="J35:O37"/>
    <mergeCell ref="J38:O40"/>
    <mergeCell ref="C49:C51"/>
    <mergeCell ref="C38:C40"/>
    <mergeCell ref="C43:C45"/>
    <mergeCell ref="J43:O45"/>
    <mergeCell ref="J46:O48"/>
    <mergeCell ref="C46:C48"/>
    <mergeCell ref="D43:I45"/>
    <mergeCell ref="C55:C57"/>
    <mergeCell ref="C52:C54"/>
    <mergeCell ref="J49:O51"/>
    <mergeCell ref="D46:I48"/>
    <mergeCell ref="D49:I51"/>
    <mergeCell ref="A1:J1"/>
    <mergeCell ref="K1:O1"/>
    <mergeCell ref="A60:P60"/>
    <mergeCell ref="A12:B26"/>
    <mergeCell ref="A29:B40"/>
    <mergeCell ref="A43:B57"/>
    <mergeCell ref="D52:I54"/>
    <mergeCell ref="C32:C34"/>
    <mergeCell ref="C35:C37"/>
    <mergeCell ref="P36:S37"/>
    <mergeCell ref="C21:C23"/>
    <mergeCell ref="P16:S17"/>
    <mergeCell ref="P19:S20"/>
    <mergeCell ref="P22:S23"/>
    <mergeCell ref="P25:S26"/>
    <mergeCell ref="A28:P28"/>
    <mergeCell ref="A9:B11"/>
    <mergeCell ref="D24:I26"/>
    <mergeCell ref="D9:I11"/>
    <mergeCell ref="J9:O11"/>
    <mergeCell ref="C9:C11"/>
    <mergeCell ref="P13:S14"/>
    <mergeCell ref="C15:C17"/>
    <mergeCell ref="D15:I17"/>
    <mergeCell ref="A59:P59"/>
    <mergeCell ref="C27:P27"/>
    <mergeCell ref="A27:B27"/>
    <mergeCell ref="C41:P41"/>
    <mergeCell ref="A41:B41"/>
    <mergeCell ref="C58:P58"/>
    <mergeCell ref="A58:B58"/>
    <mergeCell ref="P30:S31"/>
    <mergeCell ref="P33:S34"/>
    <mergeCell ref="P50:S51"/>
    <mergeCell ref="P39:S40"/>
    <mergeCell ref="P44:S45"/>
    <mergeCell ref="P47:S48"/>
    <mergeCell ref="P53:S54"/>
    <mergeCell ref="Q43:T43"/>
    <mergeCell ref="Q46:T46"/>
    <mergeCell ref="Q52:T52"/>
    <mergeCell ref="Q41:T41"/>
    <mergeCell ref="T39:AN40"/>
    <mergeCell ref="T44:AN45"/>
    <mergeCell ref="AK43:AN43"/>
    <mergeCell ref="P56:S57"/>
    <mergeCell ref="U43:X43"/>
    <mergeCell ref="Y43:AB43"/>
    <mergeCell ref="AC43:AF43"/>
    <mergeCell ref="Y46:AB46"/>
    <mergeCell ref="AC46:AF46"/>
    <mergeCell ref="AG46:AJ46"/>
    <mergeCell ref="AK46:AN46"/>
    <mergeCell ref="Q49:T49"/>
  </mergeCells>
  <printOptions horizontalCentered="1" verticalCentered="1"/>
  <pageMargins left="0.15748031496062992" right="0.1968503937007874" top="0.5118110236220472" bottom="0.37" header="0.5118110236220472" footer="0.15748031496062992"/>
  <pageSetup fitToHeight="1" fitToWidth="1" horizontalDpi="600" verticalDpi="600" orientation="portrait" paperSize="9" scale="59" r:id="rId2"/>
  <headerFooter alignWithMargins="0">
    <oddFooter>&amp;L&amp;6&amp;Z&amp;F&amp;D&amp;R&amp;6Mathias Klotz PA-MP-TPM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workbookViewId="0" topLeftCell="A1">
      <selection activeCell="A1" sqref="A1:J1"/>
    </sheetView>
  </sheetViews>
  <sheetFormatPr defaultColWidth="11.421875" defaultRowHeight="12.75"/>
  <cols>
    <col min="1" max="16" width="5.7109375" style="0" customWidth="1"/>
    <col min="17" max="48" width="3.28125" style="0" customWidth="1"/>
  </cols>
  <sheetData>
    <row r="1" spans="1:40" ht="29.25" customHeight="1" thickBot="1">
      <c r="A1" s="87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89</v>
      </c>
      <c r="L1" s="90"/>
      <c r="M1" s="90"/>
      <c r="N1" s="90"/>
      <c r="O1" s="90"/>
      <c r="P1" s="89" t="s">
        <v>131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4"/>
      <c r="AF1" s="159"/>
      <c r="AG1" s="160"/>
      <c r="AH1" s="160"/>
      <c r="AI1" s="160"/>
      <c r="AJ1" s="160"/>
      <c r="AK1" s="160"/>
      <c r="AL1" s="160"/>
      <c r="AM1" s="160"/>
      <c r="AN1" s="161"/>
    </row>
    <row r="2" spans="1:40" ht="30" customHeight="1" thickBot="1">
      <c r="A2" s="175" t="s">
        <v>128</v>
      </c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68" t="s">
        <v>90</v>
      </c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70"/>
      <c r="AF2" s="162"/>
      <c r="AG2" s="163"/>
      <c r="AH2" s="163"/>
      <c r="AI2" s="163"/>
      <c r="AJ2" s="163"/>
      <c r="AK2" s="163"/>
      <c r="AL2" s="163"/>
      <c r="AM2" s="163"/>
      <c r="AN2" s="164"/>
    </row>
    <row r="3" spans="1:40" ht="15" customHeight="1">
      <c r="A3" s="113" t="s">
        <v>138</v>
      </c>
      <c r="B3" s="114"/>
      <c r="C3" s="114"/>
      <c r="D3" s="114"/>
      <c r="E3" s="115"/>
      <c r="F3" s="122" t="s">
        <v>139</v>
      </c>
      <c r="G3" s="123"/>
      <c r="H3" s="123"/>
      <c r="I3" s="123"/>
      <c r="J3" s="124"/>
      <c r="K3" s="131" t="s">
        <v>140</v>
      </c>
      <c r="L3" s="132"/>
      <c r="M3" s="132"/>
      <c r="N3" s="132"/>
      <c r="O3" s="133"/>
      <c r="P3" s="171"/>
      <c r="Q3" s="78"/>
      <c r="R3" s="78"/>
      <c r="S3" s="78"/>
      <c r="T3" s="61"/>
      <c r="U3" s="171"/>
      <c r="V3" s="37"/>
      <c r="W3" s="78"/>
      <c r="X3" s="78"/>
      <c r="Y3" s="61"/>
      <c r="Z3" s="172"/>
      <c r="AA3" s="78"/>
      <c r="AB3" s="78"/>
      <c r="AC3" s="78"/>
      <c r="AD3" s="78"/>
      <c r="AE3" s="61"/>
      <c r="AF3" s="162"/>
      <c r="AG3" s="163"/>
      <c r="AH3" s="163"/>
      <c r="AI3" s="163"/>
      <c r="AJ3" s="163"/>
      <c r="AK3" s="163"/>
      <c r="AL3" s="163"/>
      <c r="AM3" s="163"/>
      <c r="AN3" s="164"/>
    </row>
    <row r="4" spans="1:40" ht="15" customHeight="1">
      <c r="A4" s="116"/>
      <c r="B4" s="117"/>
      <c r="C4" s="117"/>
      <c r="D4" s="117"/>
      <c r="E4" s="118"/>
      <c r="F4" s="125"/>
      <c r="G4" s="126"/>
      <c r="H4" s="126"/>
      <c r="I4" s="126"/>
      <c r="J4" s="127"/>
      <c r="K4" s="134"/>
      <c r="L4" s="135"/>
      <c r="M4" s="135"/>
      <c r="N4" s="135"/>
      <c r="O4" s="136"/>
      <c r="P4" s="62"/>
      <c r="Q4" s="79"/>
      <c r="R4" s="79"/>
      <c r="S4" s="79"/>
      <c r="T4" s="63"/>
      <c r="U4" s="62"/>
      <c r="V4" s="79"/>
      <c r="W4" s="79"/>
      <c r="X4" s="79"/>
      <c r="Y4" s="63"/>
      <c r="Z4" s="62"/>
      <c r="AA4" s="79"/>
      <c r="AB4" s="79"/>
      <c r="AC4" s="79"/>
      <c r="AD4" s="79"/>
      <c r="AE4" s="63"/>
      <c r="AF4" s="162"/>
      <c r="AG4" s="163"/>
      <c r="AH4" s="163"/>
      <c r="AI4" s="163"/>
      <c r="AJ4" s="163"/>
      <c r="AK4" s="163"/>
      <c r="AL4" s="163"/>
      <c r="AM4" s="163"/>
      <c r="AN4" s="164"/>
    </row>
    <row r="5" spans="1:40" ht="15" customHeight="1" thickBot="1">
      <c r="A5" s="119"/>
      <c r="B5" s="120"/>
      <c r="C5" s="120"/>
      <c r="D5" s="120"/>
      <c r="E5" s="121"/>
      <c r="F5" s="128"/>
      <c r="G5" s="129"/>
      <c r="H5" s="129"/>
      <c r="I5" s="129"/>
      <c r="J5" s="130"/>
      <c r="K5" s="137"/>
      <c r="L5" s="138"/>
      <c r="M5" s="138"/>
      <c r="N5" s="138"/>
      <c r="O5" s="139"/>
      <c r="P5" s="62"/>
      <c r="Q5" s="79"/>
      <c r="R5" s="79"/>
      <c r="S5" s="79"/>
      <c r="T5" s="63"/>
      <c r="U5" s="62"/>
      <c r="V5" s="79"/>
      <c r="W5" s="79"/>
      <c r="X5" s="79"/>
      <c r="Y5" s="63"/>
      <c r="Z5" s="62"/>
      <c r="AA5" s="79"/>
      <c r="AB5" s="79"/>
      <c r="AC5" s="79"/>
      <c r="AD5" s="79"/>
      <c r="AE5" s="63"/>
      <c r="AF5" s="162"/>
      <c r="AG5" s="163"/>
      <c r="AH5" s="163"/>
      <c r="AI5" s="163"/>
      <c r="AJ5" s="163"/>
      <c r="AK5" s="163"/>
      <c r="AL5" s="163"/>
      <c r="AM5" s="163"/>
      <c r="AN5" s="164"/>
    </row>
    <row r="6" spans="1:40" ht="15" customHeight="1" thickBot="1">
      <c r="A6" s="140" t="s">
        <v>141</v>
      </c>
      <c r="B6" s="141"/>
      <c r="C6" s="141"/>
      <c r="D6" s="141"/>
      <c r="E6" s="142"/>
      <c r="F6" s="149" t="s">
        <v>142</v>
      </c>
      <c r="G6" s="114"/>
      <c r="H6" s="114"/>
      <c r="I6" s="114"/>
      <c r="J6" s="115"/>
      <c r="K6" s="150" t="s">
        <v>143</v>
      </c>
      <c r="L6" s="151"/>
      <c r="M6" s="151"/>
      <c r="N6" s="151"/>
      <c r="O6" s="152"/>
      <c r="P6" s="64"/>
      <c r="Q6" s="80"/>
      <c r="R6" s="80"/>
      <c r="S6" s="80"/>
      <c r="T6" s="65"/>
      <c r="U6" s="62"/>
      <c r="V6" s="79"/>
      <c r="W6" s="79"/>
      <c r="X6" s="79"/>
      <c r="Y6" s="63"/>
      <c r="Z6" s="64"/>
      <c r="AA6" s="80"/>
      <c r="AB6" s="80"/>
      <c r="AC6" s="80"/>
      <c r="AD6" s="80"/>
      <c r="AE6" s="65"/>
      <c r="AF6" s="162"/>
      <c r="AG6" s="163"/>
      <c r="AH6" s="163"/>
      <c r="AI6" s="163"/>
      <c r="AJ6" s="163"/>
      <c r="AK6" s="163"/>
      <c r="AL6" s="163"/>
      <c r="AM6" s="163"/>
      <c r="AN6" s="164"/>
    </row>
    <row r="7" spans="1:40" ht="15" customHeight="1">
      <c r="A7" s="143"/>
      <c r="B7" s="144"/>
      <c r="C7" s="144"/>
      <c r="D7" s="144"/>
      <c r="E7" s="145"/>
      <c r="F7" s="116"/>
      <c r="G7" s="117"/>
      <c r="H7" s="117"/>
      <c r="I7" s="117"/>
      <c r="J7" s="118"/>
      <c r="K7" s="153"/>
      <c r="L7" s="154"/>
      <c r="M7" s="154"/>
      <c r="N7" s="154"/>
      <c r="O7" s="155"/>
      <c r="P7" s="186">
        <v>0</v>
      </c>
      <c r="Q7" s="78"/>
      <c r="R7" s="78"/>
      <c r="S7" s="78"/>
      <c r="T7" s="78"/>
      <c r="U7" s="197" t="s">
        <v>136</v>
      </c>
      <c r="V7" s="197"/>
      <c r="W7" s="78"/>
      <c r="X7" s="78"/>
      <c r="Y7" s="78"/>
      <c r="Z7" s="187">
        <v>10</v>
      </c>
      <c r="AA7" s="78"/>
      <c r="AB7" s="78"/>
      <c r="AC7" s="78"/>
      <c r="AD7" s="78"/>
      <c r="AE7" s="61"/>
      <c r="AF7" s="162"/>
      <c r="AG7" s="163"/>
      <c r="AH7" s="163"/>
      <c r="AI7" s="163"/>
      <c r="AJ7" s="163"/>
      <c r="AK7" s="163"/>
      <c r="AL7" s="163"/>
      <c r="AM7" s="163"/>
      <c r="AN7" s="164"/>
    </row>
    <row r="8" spans="1:40" ht="15" customHeight="1" thickBot="1">
      <c r="A8" s="146"/>
      <c r="B8" s="147"/>
      <c r="C8" s="147"/>
      <c r="D8" s="147"/>
      <c r="E8" s="148"/>
      <c r="F8" s="119"/>
      <c r="G8" s="120"/>
      <c r="H8" s="120"/>
      <c r="I8" s="120"/>
      <c r="J8" s="121"/>
      <c r="K8" s="156"/>
      <c r="L8" s="157"/>
      <c r="M8" s="157"/>
      <c r="N8" s="157"/>
      <c r="O8" s="158"/>
      <c r="P8" s="64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65"/>
      <c r="AF8" s="165"/>
      <c r="AG8" s="166"/>
      <c r="AH8" s="166"/>
      <c r="AI8" s="166"/>
      <c r="AJ8" s="166"/>
      <c r="AK8" s="166"/>
      <c r="AL8" s="166"/>
      <c r="AM8" s="166"/>
      <c r="AN8" s="167"/>
    </row>
    <row r="9" spans="1:40" ht="26.25" customHeight="1" thickBot="1">
      <c r="A9" s="60" t="s">
        <v>56</v>
      </c>
      <c r="B9" s="61"/>
      <c r="C9" s="81" t="s">
        <v>27</v>
      </c>
      <c r="D9" s="60" t="s">
        <v>28</v>
      </c>
      <c r="E9" s="72"/>
      <c r="F9" s="72"/>
      <c r="G9" s="72"/>
      <c r="H9" s="72"/>
      <c r="I9" s="73"/>
      <c r="J9" s="60" t="s">
        <v>29</v>
      </c>
      <c r="K9" s="78"/>
      <c r="L9" s="78"/>
      <c r="M9" s="78"/>
      <c r="N9" s="78"/>
      <c r="O9" s="61"/>
      <c r="P9" s="106" t="s">
        <v>72</v>
      </c>
      <c r="Q9" s="188" t="s">
        <v>73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90"/>
    </row>
    <row r="10" spans="1:40" ht="26.25" customHeight="1" thickBot="1">
      <c r="A10" s="62"/>
      <c r="B10" s="63"/>
      <c r="C10" s="82"/>
      <c r="D10" s="74"/>
      <c r="E10" s="75"/>
      <c r="F10" s="75"/>
      <c r="G10" s="75"/>
      <c r="H10" s="75"/>
      <c r="I10" s="76"/>
      <c r="J10" s="62"/>
      <c r="K10" s="79"/>
      <c r="L10" s="79"/>
      <c r="M10" s="79"/>
      <c r="N10" s="79"/>
      <c r="O10" s="63"/>
      <c r="P10" s="107"/>
      <c r="Q10" s="191" t="s">
        <v>144</v>
      </c>
      <c r="R10" s="192"/>
      <c r="S10" s="192"/>
      <c r="T10" s="193"/>
      <c r="U10" s="194" t="s">
        <v>145</v>
      </c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</row>
    <row r="11" spans="1:40" ht="30" customHeight="1" thickBot="1">
      <c r="A11" s="64"/>
      <c r="B11" s="65"/>
      <c r="C11" s="83"/>
      <c r="D11" s="29"/>
      <c r="E11" s="30"/>
      <c r="F11" s="30"/>
      <c r="G11" s="30"/>
      <c r="H11" s="30"/>
      <c r="I11" s="77"/>
      <c r="J11" s="64"/>
      <c r="K11" s="80"/>
      <c r="L11" s="80"/>
      <c r="M11" s="80"/>
      <c r="N11" s="80"/>
      <c r="O11" s="65"/>
      <c r="P11" s="108"/>
      <c r="Q11" s="179">
        <v>1</v>
      </c>
      <c r="R11" s="180"/>
      <c r="S11" s="180"/>
      <c r="T11" s="181"/>
      <c r="U11" s="182">
        <v>2</v>
      </c>
      <c r="V11" s="183"/>
      <c r="W11" s="183"/>
      <c r="X11" s="184"/>
      <c r="Y11" s="182">
        <v>3</v>
      </c>
      <c r="Z11" s="183"/>
      <c r="AA11" s="183"/>
      <c r="AB11" s="184"/>
      <c r="AC11" s="182">
        <v>4</v>
      </c>
      <c r="AD11" s="183"/>
      <c r="AE11" s="183"/>
      <c r="AF11" s="184"/>
      <c r="AG11" s="182">
        <v>5</v>
      </c>
      <c r="AH11" s="183"/>
      <c r="AI11" s="183"/>
      <c r="AJ11" s="184"/>
      <c r="AK11" s="182">
        <v>6</v>
      </c>
      <c r="AL11" s="183"/>
      <c r="AM11" s="183"/>
      <c r="AN11" s="185"/>
    </row>
    <row r="12" spans="1:40" ht="22.5" customHeight="1" thickBot="1" thickTop="1">
      <c r="A12" s="276" t="s">
        <v>77</v>
      </c>
      <c r="B12" s="277"/>
      <c r="C12" s="275" t="s">
        <v>14</v>
      </c>
      <c r="D12" s="272" t="s">
        <v>38</v>
      </c>
      <c r="E12" s="273"/>
      <c r="F12" s="273"/>
      <c r="G12" s="273"/>
      <c r="H12" s="273"/>
      <c r="I12" s="274"/>
      <c r="J12" s="272" t="s">
        <v>39</v>
      </c>
      <c r="K12" s="273"/>
      <c r="L12" s="273"/>
      <c r="M12" s="273"/>
      <c r="N12" s="273"/>
      <c r="O12" s="274"/>
      <c r="P12" s="20" t="s">
        <v>146</v>
      </c>
      <c r="Q12" s="36"/>
      <c r="R12" s="37"/>
      <c r="S12" s="37"/>
      <c r="T12" s="38"/>
      <c r="U12" s="31"/>
      <c r="V12" s="32"/>
      <c r="W12" s="32"/>
      <c r="X12" s="33"/>
      <c r="Y12" s="31"/>
      <c r="Z12" s="32"/>
      <c r="AA12" s="32"/>
      <c r="AB12" s="33"/>
      <c r="AC12" s="31"/>
      <c r="AD12" s="72"/>
      <c r="AE12" s="72"/>
      <c r="AF12" s="305"/>
      <c r="AG12" s="24"/>
      <c r="AH12" s="25"/>
      <c r="AI12" s="25"/>
      <c r="AJ12" s="178"/>
      <c r="AK12" s="24"/>
      <c r="AL12" s="34"/>
      <c r="AM12" s="34"/>
      <c r="AN12" s="307"/>
    </row>
    <row r="13" spans="1:40" ht="22.5" customHeight="1">
      <c r="A13" s="100"/>
      <c r="B13" s="98"/>
      <c r="C13" s="85"/>
      <c r="D13" s="252"/>
      <c r="E13" s="253"/>
      <c r="F13" s="253"/>
      <c r="G13" s="253"/>
      <c r="H13" s="253"/>
      <c r="I13" s="254"/>
      <c r="J13" s="252"/>
      <c r="K13" s="253"/>
      <c r="L13" s="253"/>
      <c r="M13" s="253"/>
      <c r="N13" s="253"/>
      <c r="O13" s="254"/>
      <c r="P13" s="290" t="s">
        <v>98</v>
      </c>
      <c r="Q13" s="78"/>
      <c r="R13" s="78"/>
      <c r="S13" s="78"/>
      <c r="T13" s="306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3"/>
    </row>
    <row r="14" spans="1:40" ht="22.5" customHeight="1" thickBot="1">
      <c r="A14" s="100"/>
      <c r="B14" s="98"/>
      <c r="C14" s="280"/>
      <c r="D14" s="255"/>
      <c r="E14" s="256"/>
      <c r="F14" s="256"/>
      <c r="G14" s="256"/>
      <c r="H14" s="256"/>
      <c r="I14" s="257"/>
      <c r="J14" s="255"/>
      <c r="K14" s="256"/>
      <c r="L14" s="256"/>
      <c r="M14" s="256"/>
      <c r="N14" s="256"/>
      <c r="O14" s="257"/>
      <c r="P14" s="80"/>
      <c r="Q14" s="80"/>
      <c r="R14" s="80"/>
      <c r="S14" s="80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5"/>
    </row>
    <row r="15" spans="1:40" ht="22.5" customHeight="1" thickBot="1">
      <c r="A15" s="100"/>
      <c r="B15" s="98"/>
      <c r="C15" s="84" t="s">
        <v>15</v>
      </c>
      <c r="D15" s="249" t="s">
        <v>40</v>
      </c>
      <c r="E15" s="250"/>
      <c r="F15" s="250"/>
      <c r="G15" s="250"/>
      <c r="H15" s="250"/>
      <c r="I15" s="251"/>
      <c r="J15" s="249" t="s">
        <v>41</v>
      </c>
      <c r="K15" s="250"/>
      <c r="L15" s="250"/>
      <c r="M15" s="250"/>
      <c r="N15" s="250"/>
      <c r="O15" s="251"/>
      <c r="P15" s="20" t="s">
        <v>146</v>
      </c>
      <c r="Q15" s="296"/>
      <c r="R15" s="297"/>
      <c r="S15" s="297"/>
      <c r="T15" s="298"/>
      <c r="U15" s="287"/>
      <c r="V15" s="288"/>
      <c r="W15" s="288"/>
      <c r="X15" s="289"/>
      <c r="Y15" s="287"/>
      <c r="Z15" s="288"/>
      <c r="AA15" s="288"/>
      <c r="AB15" s="289"/>
      <c r="AC15" s="287"/>
      <c r="AD15" s="75"/>
      <c r="AE15" s="75"/>
      <c r="AF15" s="299"/>
      <c r="AG15" s="300"/>
      <c r="AH15" s="301"/>
      <c r="AI15" s="301"/>
      <c r="AJ15" s="302"/>
      <c r="AK15" s="300"/>
      <c r="AL15" s="303"/>
      <c r="AM15" s="303"/>
      <c r="AN15" s="304"/>
    </row>
    <row r="16" spans="1:40" ht="22.5" customHeight="1">
      <c r="A16" s="100"/>
      <c r="B16" s="98"/>
      <c r="C16" s="85"/>
      <c r="D16" s="252"/>
      <c r="E16" s="253"/>
      <c r="F16" s="253"/>
      <c r="G16" s="253"/>
      <c r="H16" s="253"/>
      <c r="I16" s="254"/>
      <c r="J16" s="252"/>
      <c r="K16" s="253"/>
      <c r="L16" s="253"/>
      <c r="M16" s="253"/>
      <c r="N16" s="253"/>
      <c r="O16" s="254"/>
      <c r="P16" s="290" t="s">
        <v>98</v>
      </c>
      <c r="Q16" s="78"/>
      <c r="R16" s="78"/>
      <c r="S16" s="78"/>
      <c r="T16" s="291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3"/>
    </row>
    <row r="17" spans="1:40" ht="22.5" customHeight="1" thickBot="1">
      <c r="A17" s="100"/>
      <c r="B17" s="98"/>
      <c r="C17" s="85"/>
      <c r="D17" s="255"/>
      <c r="E17" s="256"/>
      <c r="F17" s="256"/>
      <c r="G17" s="256"/>
      <c r="H17" s="256"/>
      <c r="I17" s="257"/>
      <c r="J17" s="252"/>
      <c r="K17" s="253"/>
      <c r="L17" s="253"/>
      <c r="M17" s="253"/>
      <c r="N17" s="253"/>
      <c r="O17" s="254"/>
      <c r="P17" s="80"/>
      <c r="Q17" s="80"/>
      <c r="R17" s="80"/>
      <c r="S17" s="80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5"/>
    </row>
    <row r="18" spans="1:40" ht="22.5" customHeight="1" thickBot="1">
      <c r="A18" s="100"/>
      <c r="B18" s="98"/>
      <c r="C18" s="84" t="s">
        <v>42</v>
      </c>
      <c r="D18" s="249" t="s">
        <v>43</v>
      </c>
      <c r="E18" s="250"/>
      <c r="F18" s="250"/>
      <c r="G18" s="250"/>
      <c r="H18" s="250"/>
      <c r="I18" s="251"/>
      <c r="J18" s="249"/>
      <c r="K18" s="250"/>
      <c r="L18" s="250"/>
      <c r="M18" s="250"/>
      <c r="N18" s="250"/>
      <c r="O18" s="251"/>
      <c r="P18" s="20" t="s">
        <v>146</v>
      </c>
      <c r="Q18" s="296"/>
      <c r="R18" s="297"/>
      <c r="S18" s="297"/>
      <c r="T18" s="298"/>
      <c r="U18" s="287"/>
      <c r="V18" s="288"/>
      <c r="W18" s="288"/>
      <c r="X18" s="289"/>
      <c r="Y18" s="287"/>
      <c r="Z18" s="288"/>
      <c r="AA18" s="288"/>
      <c r="AB18" s="289"/>
      <c r="AC18" s="287"/>
      <c r="AD18" s="75"/>
      <c r="AE18" s="75"/>
      <c r="AF18" s="299"/>
      <c r="AG18" s="300"/>
      <c r="AH18" s="301"/>
      <c r="AI18" s="301"/>
      <c r="AJ18" s="302"/>
      <c r="AK18" s="300"/>
      <c r="AL18" s="303"/>
      <c r="AM18" s="303"/>
      <c r="AN18" s="304"/>
    </row>
    <row r="19" spans="1:40" ht="22.5" customHeight="1">
      <c r="A19" s="100"/>
      <c r="B19" s="98"/>
      <c r="C19" s="85"/>
      <c r="D19" s="252"/>
      <c r="E19" s="253"/>
      <c r="F19" s="253"/>
      <c r="G19" s="253"/>
      <c r="H19" s="253"/>
      <c r="I19" s="254"/>
      <c r="J19" s="252"/>
      <c r="K19" s="253"/>
      <c r="L19" s="253"/>
      <c r="M19" s="253"/>
      <c r="N19" s="253"/>
      <c r="O19" s="254"/>
      <c r="P19" s="290" t="s">
        <v>98</v>
      </c>
      <c r="Q19" s="78"/>
      <c r="R19" s="78"/>
      <c r="S19" s="78"/>
      <c r="T19" s="291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3"/>
    </row>
    <row r="20" spans="1:40" ht="22.5" customHeight="1" thickBot="1">
      <c r="A20" s="100"/>
      <c r="B20" s="98"/>
      <c r="C20" s="85"/>
      <c r="D20" s="255"/>
      <c r="E20" s="256"/>
      <c r="F20" s="256"/>
      <c r="G20" s="256"/>
      <c r="H20" s="256"/>
      <c r="I20" s="257"/>
      <c r="J20" s="252"/>
      <c r="K20" s="253"/>
      <c r="L20" s="253"/>
      <c r="M20" s="253"/>
      <c r="N20" s="253"/>
      <c r="O20" s="254"/>
      <c r="P20" s="80"/>
      <c r="Q20" s="80"/>
      <c r="R20" s="80"/>
      <c r="S20" s="80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5"/>
    </row>
    <row r="21" spans="1:40" ht="22.5" customHeight="1" thickBot="1">
      <c r="A21" s="100"/>
      <c r="B21" s="98"/>
      <c r="C21" s="84" t="s">
        <v>17</v>
      </c>
      <c r="D21" s="249" t="s">
        <v>71</v>
      </c>
      <c r="E21" s="250"/>
      <c r="F21" s="250"/>
      <c r="G21" s="250"/>
      <c r="H21" s="250"/>
      <c r="I21" s="251"/>
      <c r="J21" s="249" t="s">
        <v>44</v>
      </c>
      <c r="K21" s="250"/>
      <c r="L21" s="250"/>
      <c r="M21" s="250"/>
      <c r="N21" s="250"/>
      <c r="O21" s="251"/>
      <c r="P21" s="20" t="s">
        <v>146</v>
      </c>
      <c r="Q21" s="296"/>
      <c r="R21" s="297"/>
      <c r="S21" s="297"/>
      <c r="T21" s="298"/>
      <c r="U21" s="287"/>
      <c r="V21" s="288"/>
      <c r="W21" s="288"/>
      <c r="X21" s="289"/>
      <c r="Y21" s="287"/>
      <c r="Z21" s="288"/>
      <c r="AA21" s="288"/>
      <c r="AB21" s="289"/>
      <c r="AC21" s="287"/>
      <c r="AD21" s="75"/>
      <c r="AE21" s="75"/>
      <c r="AF21" s="299"/>
      <c r="AG21" s="300"/>
      <c r="AH21" s="301"/>
      <c r="AI21" s="301"/>
      <c r="AJ21" s="302"/>
      <c r="AK21" s="300"/>
      <c r="AL21" s="303"/>
      <c r="AM21" s="303"/>
      <c r="AN21" s="304"/>
    </row>
    <row r="22" spans="1:40" ht="22.5" customHeight="1">
      <c r="A22" s="100"/>
      <c r="B22" s="98"/>
      <c r="C22" s="85"/>
      <c r="D22" s="252"/>
      <c r="E22" s="253"/>
      <c r="F22" s="253"/>
      <c r="G22" s="253"/>
      <c r="H22" s="253"/>
      <c r="I22" s="254"/>
      <c r="J22" s="252"/>
      <c r="K22" s="253"/>
      <c r="L22" s="253"/>
      <c r="M22" s="253"/>
      <c r="N22" s="253"/>
      <c r="O22" s="254"/>
      <c r="P22" s="290" t="s">
        <v>98</v>
      </c>
      <c r="Q22" s="78"/>
      <c r="R22" s="78"/>
      <c r="S22" s="78"/>
      <c r="T22" s="291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3"/>
    </row>
    <row r="23" spans="1:40" ht="22.5" customHeight="1" thickBot="1">
      <c r="A23" s="100"/>
      <c r="B23" s="98"/>
      <c r="C23" s="85"/>
      <c r="D23" s="255"/>
      <c r="E23" s="256"/>
      <c r="F23" s="256"/>
      <c r="G23" s="256"/>
      <c r="H23" s="256"/>
      <c r="I23" s="257"/>
      <c r="J23" s="252"/>
      <c r="K23" s="253"/>
      <c r="L23" s="253"/>
      <c r="M23" s="253"/>
      <c r="N23" s="253"/>
      <c r="O23" s="254"/>
      <c r="P23" s="80"/>
      <c r="Q23" s="80"/>
      <c r="R23" s="80"/>
      <c r="S23" s="80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5"/>
    </row>
    <row r="24" spans="1:40" ht="22.5" customHeight="1" thickBot="1">
      <c r="A24" s="100"/>
      <c r="B24" s="98"/>
      <c r="C24" s="84" t="s">
        <v>18</v>
      </c>
      <c r="D24" s="249" t="s">
        <v>45</v>
      </c>
      <c r="E24" s="250"/>
      <c r="F24" s="250"/>
      <c r="G24" s="250"/>
      <c r="H24" s="250"/>
      <c r="I24" s="251"/>
      <c r="J24" s="249"/>
      <c r="K24" s="250"/>
      <c r="L24" s="250"/>
      <c r="M24" s="250"/>
      <c r="N24" s="250"/>
      <c r="O24" s="251"/>
      <c r="P24" s="20" t="s">
        <v>146</v>
      </c>
      <c r="Q24" s="296"/>
      <c r="R24" s="297"/>
      <c r="S24" s="297"/>
      <c r="T24" s="298"/>
      <c r="U24" s="287"/>
      <c r="V24" s="288"/>
      <c r="W24" s="288"/>
      <c r="X24" s="289"/>
      <c r="Y24" s="287"/>
      <c r="Z24" s="288"/>
      <c r="AA24" s="288"/>
      <c r="AB24" s="289"/>
      <c r="AC24" s="287"/>
      <c r="AD24" s="75"/>
      <c r="AE24" s="75"/>
      <c r="AF24" s="299"/>
      <c r="AG24" s="300"/>
      <c r="AH24" s="301"/>
      <c r="AI24" s="301"/>
      <c r="AJ24" s="302"/>
      <c r="AK24" s="300"/>
      <c r="AL24" s="303"/>
      <c r="AM24" s="303"/>
      <c r="AN24" s="304"/>
    </row>
    <row r="25" spans="1:40" ht="22.5" customHeight="1">
      <c r="A25" s="100"/>
      <c r="B25" s="98"/>
      <c r="C25" s="85"/>
      <c r="D25" s="252"/>
      <c r="E25" s="253"/>
      <c r="F25" s="253"/>
      <c r="G25" s="253"/>
      <c r="H25" s="253"/>
      <c r="I25" s="254"/>
      <c r="J25" s="252"/>
      <c r="K25" s="253"/>
      <c r="L25" s="253"/>
      <c r="M25" s="253"/>
      <c r="N25" s="253"/>
      <c r="O25" s="254"/>
      <c r="P25" s="290" t="s">
        <v>98</v>
      </c>
      <c r="Q25" s="78"/>
      <c r="R25" s="78"/>
      <c r="S25" s="78"/>
      <c r="T25" s="291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3"/>
    </row>
    <row r="26" spans="1:40" ht="22.5" customHeight="1" thickBot="1">
      <c r="A26" s="278"/>
      <c r="B26" s="279"/>
      <c r="C26" s="280"/>
      <c r="D26" s="255"/>
      <c r="E26" s="256"/>
      <c r="F26" s="256"/>
      <c r="G26" s="256"/>
      <c r="H26" s="256"/>
      <c r="I26" s="257"/>
      <c r="J26" s="255"/>
      <c r="K26" s="256"/>
      <c r="L26" s="256"/>
      <c r="M26" s="256"/>
      <c r="N26" s="256"/>
      <c r="O26" s="257"/>
      <c r="P26" s="80"/>
      <c r="Q26" s="80"/>
      <c r="R26" s="80"/>
      <c r="S26" s="80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5"/>
    </row>
    <row r="27" spans="1:40" ht="22.5" customHeight="1">
      <c r="A27" s="53">
        <v>50</v>
      </c>
      <c r="B27" s="270"/>
      <c r="C27" s="258" t="s">
        <v>91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308">
        <f>SUM(Q12,Q15,Q18,Q21,Q24)</f>
        <v>0</v>
      </c>
      <c r="R27" s="309"/>
      <c r="S27" s="309"/>
      <c r="T27" s="309"/>
      <c r="U27" s="284">
        <f>SUM(U12,U15,U18,U21,U24)</f>
        <v>0</v>
      </c>
      <c r="V27" s="285"/>
      <c r="W27" s="285"/>
      <c r="X27" s="285"/>
      <c r="Y27" s="284">
        <f>SUM(Y12,Y15,Y18,Y21,Y24)</f>
        <v>0</v>
      </c>
      <c r="Z27" s="285"/>
      <c r="AA27" s="285"/>
      <c r="AB27" s="285"/>
      <c r="AC27" s="284">
        <f>SUM(AC12,AC15,AC18,AC21,AC24)</f>
        <v>0</v>
      </c>
      <c r="AD27" s="285"/>
      <c r="AE27" s="285"/>
      <c r="AF27" s="285"/>
      <c r="AG27" s="284">
        <f>SUM(AG12,AG15,AG18,AG21,AG24)</f>
        <v>0</v>
      </c>
      <c r="AH27" s="285"/>
      <c r="AI27" s="285"/>
      <c r="AJ27" s="285"/>
      <c r="AK27" s="284">
        <f>SUM(AK12,AK15,AK18,AK21,AK24)</f>
        <v>0</v>
      </c>
      <c r="AL27" s="285"/>
      <c r="AM27" s="285"/>
      <c r="AN27" s="286"/>
    </row>
    <row r="28" spans="1:40" ht="22.5" customHeight="1" thickBot="1">
      <c r="A28" s="57" t="s">
        <v>92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2"/>
      <c r="Q28" s="328">
        <f>Q27/A27*100</f>
        <v>0</v>
      </c>
      <c r="R28" s="329"/>
      <c r="S28" s="329"/>
      <c r="T28" s="329"/>
      <c r="U28" s="325">
        <f>U27/A27*100</f>
        <v>0</v>
      </c>
      <c r="V28" s="326"/>
      <c r="W28" s="326"/>
      <c r="X28" s="326"/>
      <c r="Y28" s="325">
        <f>Y27/A27*100</f>
        <v>0</v>
      </c>
      <c r="Z28" s="326"/>
      <c r="AA28" s="326"/>
      <c r="AB28" s="326"/>
      <c r="AC28" s="325">
        <f>AC27/A27*100</f>
        <v>0</v>
      </c>
      <c r="AD28" s="326"/>
      <c r="AE28" s="326"/>
      <c r="AF28" s="326"/>
      <c r="AG28" s="325">
        <f>AG27/A27*100</f>
        <v>0</v>
      </c>
      <c r="AH28" s="326"/>
      <c r="AI28" s="326"/>
      <c r="AJ28" s="326"/>
      <c r="AK28" s="325">
        <f>AK27/A27*100</f>
        <v>0</v>
      </c>
      <c r="AL28" s="326"/>
      <c r="AM28" s="326"/>
      <c r="AN28" s="327"/>
    </row>
    <row r="29" spans="1:40" ht="22.5" customHeight="1" thickBot="1">
      <c r="A29" s="99" t="s">
        <v>78</v>
      </c>
      <c r="B29" s="98"/>
      <c r="C29" s="85" t="s">
        <v>19</v>
      </c>
      <c r="D29" s="252" t="s">
        <v>46</v>
      </c>
      <c r="E29" s="253"/>
      <c r="F29" s="253"/>
      <c r="G29" s="253"/>
      <c r="H29" s="253"/>
      <c r="I29" s="254"/>
      <c r="J29" s="252"/>
      <c r="K29" s="253"/>
      <c r="L29" s="253"/>
      <c r="M29" s="253"/>
      <c r="N29" s="253"/>
      <c r="O29" s="254"/>
      <c r="P29" s="20" t="s">
        <v>146</v>
      </c>
      <c r="Q29" s="36"/>
      <c r="R29" s="37"/>
      <c r="S29" s="37"/>
      <c r="T29" s="38"/>
      <c r="U29" s="31"/>
      <c r="V29" s="32"/>
      <c r="W29" s="32"/>
      <c r="X29" s="33"/>
      <c r="Y29" s="31"/>
      <c r="Z29" s="32"/>
      <c r="AA29" s="32"/>
      <c r="AB29" s="33"/>
      <c r="AC29" s="31"/>
      <c r="AD29" s="72"/>
      <c r="AE29" s="72"/>
      <c r="AF29" s="305"/>
      <c r="AG29" s="24"/>
      <c r="AH29" s="25"/>
      <c r="AI29" s="25"/>
      <c r="AJ29" s="178"/>
      <c r="AK29" s="24"/>
      <c r="AL29" s="34"/>
      <c r="AM29" s="34"/>
      <c r="AN29" s="307"/>
    </row>
    <row r="30" spans="1:40" ht="22.5" customHeight="1">
      <c r="A30" s="100"/>
      <c r="B30" s="98"/>
      <c r="C30" s="86"/>
      <c r="D30" s="252"/>
      <c r="E30" s="253"/>
      <c r="F30" s="253"/>
      <c r="G30" s="253"/>
      <c r="H30" s="253"/>
      <c r="I30" s="254"/>
      <c r="J30" s="252"/>
      <c r="K30" s="253"/>
      <c r="L30" s="253"/>
      <c r="M30" s="253"/>
      <c r="N30" s="253"/>
      <c r="O30" s="254"/>
      <c r="P30" s="27" t="s">
        <v>98</v>
      </c>
      <c r="Q30" s="78"/>
      <c r="R30" s="78"/>
      <c r="S30" s="78"/>
      <c r="T30" s="291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3"/>
    </row>
    <row r="31" spans="1:40" ht="22.5" customHeight="1" thickBot="1">
      <c r="A31" s="100"/>
      <c r="B31" s="98"/>
      <c r="C31" s="86"/>
      <c r="D31" s="255"/>
      <c r="E31" s="256"/>
      <c r="F31" s="256"/>
      <c r="G31" s="256"/>
      <c r="H31" s="256"/>
      <c r="I31" s="257"/>
      <c r="J31" s="252"/>
      <c r="K31" s="253"/>
      <c r="L31" s="253"/>
      <c r="M31" s="253"/>
      <c r="N31" s="253"/>
      <c r="O31" s="254"/>
      <c r="P31" s="64"/>
      <c r="Q31" s="80"/>
      <c r="R31" s="80"/>
      <c r="S31" s="80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5"/>
    </row>
    <row r="32" spans="1:40" ht="22.5" customHeight="1" thickBot="1">
      <c r="A32" s="100"/>
      <c r="B32" s="98"/>
      <c r="C32" s="84" t="s">
        <v>20</v>
      </c>
      <c r="D32" s="249" t="s">
        <v>47</v>
      </c>
      <c r="E32" s="250"/>
      <c r="F32" s="250"/>
      <c r="G32" s="250"/>
      <c r="H32" s="250"/>
      <c r="I32" s="251"/>
      <c r="J32" s="249"/>
      <c r="K32" s="250"/>
      <c r="L32" s="250"/>
      <c r="M32" s="250"/>
      <c r="N32" s="250"/>
      <c r="O32" s="251"/>
      <c r="P32" s="20" t="s">
        <v>146</v>
      </c>
      <c r="Q32" s="296"/>
      <c r="R32" s="297"/>
      <c r="S32" s="297"/>
      <c r="T32" s="298"/>
      <c r="U32" s="287"/>
      <c r="V32" s="288"/>
      <c r="W32" s="288"/>
      <c r="X32" s="289"/>
      <c r="Y32" s="287"/>
      <c r="Z32" s="288"/>
      <c r="AA32" s="288"/>
      <c r="AB32" s="289"/>
      <c r="AC32" s="287"/>
      <c r="AD32" s="75"/>
      <c r="AE32" s="75"/>
      <c r="AF32" s="299"/>
      <c r="AG32" s="300"/>
      <c r="AH32" s="301"/>
      <c r="AI32" s="301"/>
      <c r="AJ32" s="302"/>
      <c r="AK32" s="300"/>
      <c r="AL32" s="303"/>
      <c r="AM32" s="303"/>
      <c r="AN32" s="304"/>
    </row>
    <row r="33" spans="1:40" ht="22.5" customHeight="1">
      <c r="A33" s="100"/>
      <c r="B33" s="98"/>
      <c r="C33" s="85"/>
      <c r="D33" s="252"/>
      <c r="E33" s="253"/>
      <c r="F33" s="253"/>
      <c r="G33" s="253"/>
      <c r="H33" s="253"/>
      <c r="I33" s="254"/>
      <c r="J33" s="252"/>
      <c r="K33" s="253"/>
      <c r="L33" s="253"/>
      <c r="M33" s="253"/>
      <c r="N33" s="253"/>
      <c r="O33" s="254"/>
      <c r="P33" s="27" t="s">
        <v>98</v>
      </c>
      <c r="Q33" s="78"/>
      <c r="R33" s="78"/>
      <c r="S33" s="78"/>
      <c r="T33" s="291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3"/>
    </row>
    <row r="34" spans="1:40" ht="22.5" customHeight="1" thickBot="1">
      <c r="A34" s="100"/>
      <c r="B34" s="98"/>
      <c r="C34" s="85"/>
      <c r="D34" s="255"/>
      <c r="E34" s="256"/>
      <c r="F34" s="256"/>
      <c r="G34" s="256"/>
      <c r="H34" s="256"/>
      <c r="I34" s="257"/>
      <c r="J34" s="252"/>
      <c r="K34" s="253"/>
      <c r="L34" s="253"/>
      <c r="M34" s="253"/>
      <c r="N34" s="253"/>
      <c r="O34" s="254"/>
      <c r="P34" s="64"/>
      <c r="Q34" s="80"/>
      <c r="R34" s="80"/>
      <c r="S34" s="80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5"/>
    </row>
    <row r="35" spans="1:40" ht="22.5" customHeight="1" thickBot="1">
      <c r="A35" s="100"/>
      <c r="B35" s="98"/>
      <c r="C35" s="84" t="s">
        <v>16</v>
      </c>
      <c r="D35" s="249" t="s">
        <v>57</v>
      </c>
      <c r="E35" s="250"/>
      <c r="F35" s="250"/>
      <c r="G35" s="250"/>
      <c r="H35" s="250"/>
      <c r="I35" s="251"/>
      <c r="J35" s="249"/>
      <c r="K35" s="250"/>
      <c r="L35" s="250"/>
      <c r="M35" s="250"/>
      <c r="N35" s="250"/>
      <c r="O35" s="251"/>
      <c r="P35" s="20" t="s">
        <v>146</v>
      </c>
      <c r="Q35" s="296"/>
      <c r="R35" s="297"/>
      <c r="S35" s="297"/>
      <c r="T35" s="298"/>
      <c r="U35" s="287"/>
      <c r="V35" s="288"/>
      <c r="W35" s="288"/>
      <c r="X35" s="289"/>
      <c r="Y35" s="287"/>
      <c r="Z35" s="288"/>
      <c r="AA35" s="288"/>
      <c r="AB35" s="289"/>
      <c r="AC35" s="287"/>
      <c r="AD35" s="75"/>
      <c r="AE35" s="75"/>
      <c r="AF35" s="299"/>
      <c r="AG35" s="300"/>
      <c r="AH35" s="301"/>
      <c r="AI35" s="301"/>
      <c r="AJ35" s="302"/>
      <c r="AK35" s="300"/>
      <c r="AL35" s="303"/>
      <c r="AM35" s="303"/>
      <c r="AN35" s="304"/>
    </row>
    <row r="36" spans="1:40" ht="22.5" customHeight="1">
      <c r="A36" s="100"/>
      <c r="B36" s="98"/>
      <c r="C36" s="86"/>
      <c r="D36" s="252"/>
      <c r="E36" s="253"/>
      <c r="F36" s="253"/>
      <c r="G36" s="253"/>
      <c r="H36" s="253"/>
      <c r="I36" s="254"/>
      <c r="J36" s="252"/>
      <c r="K36" s="253"/>
      <c r="L36" s="253"/>
      <c r="M36" s="253"/>
      <c r="N36" s="253"/>
      <c r="O36" s="254"/>
      <c r="P36" s="27" t="s">
        <v>98</v>
      </c>
      <c r="Q36" s="78"/>
      <c r="R36" s="78"/>
      <c r="S36" s="78"/>
      <c r="T36" s="291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3"/>
    </row>
    <row r="37" spans="1:40" ht="22.5" customHeight="1" thickBot="1">
      <c r="A37" s="100"/>
      <c r="B37" s="98"/>
      <c r="C37" s="86"/>
      <c r="D37" s="255"/>
      <c r="E37" s="256"/>
      <c r="F37" s="256"/>
      <c r="G37" s="256"/>
      <c r="H37" s="256"/>
      <c r="I37" s="257"/>
      <c r="J37" s="252"/>
      <c r="K37" s="253"/>
      <c r="L37" s="253"/>
      <c r="M37" s="253"/>
      <c r="N37" s="253"/>
      <c r="O37" s="254"/>
      <c r="P37" s="64"/>
      <c r="Q37" s="80"/>
      <c r="R37" s="80"/>
      <c r="S37" s="80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5"/>
    </row>
    <row r="38" spans="1:40" ht="22.5" customHeight="1" thickBot="1">
      <c r="A38" s="100"/>
      <c r="B38" s="98"/>
      <c r="C38" s="84" t="s">
        <v>21</v>
      </c>
      <c r="D38" s="249" t="s">
        <v>58</v>
      </c>
      <c r="E38" s="250"/>
      <c r="F38" s="250"/>
      <c r="G38" s="250"/>
      <c r="H38" s="250"/>
      <c r="I38" s="251"/>
      <c r="J38" s="249"/>
      <c r="K38" s="250"/>
      <c r="L38" s="250"/>
      <c r="M38" s="250"/>
      <c r="N38" s="250"/>
      <c r="O38" s="251"/>
      <c r="P38" s="20" t="s">
        <v>146</v>
      </c>
      <c r="Q38" s="296"/>
      <c r="R38" s="297"/>
      <c r="S38" s="297"/>
      <c r="T38" s="298"/>
      <c r="U38" s="287"/>
      <c r="V38" s="288"/>
      <c r="W38" s="288"/>
      <c r="X38" s="289"/>
      <c r="Y38" s="287"/>
      <c r="Z38" s="288"/>
      <c r="AA38" s="288"/>
      <c r="AB38" s="289"/>
      <c r="AC38" s="287"/>
      <c r="AD38" s="75"/>
      <c r="AE38" s="75"/>
      <c r="AF38" s="299"/>
      <c r="AG38" s="300"/>
      <c r="AH38" s="301"/>
      <c r="AI38" s="301"/>
      <c r="AJ38" s="302"/>
      <c r="AK38" s="300"/>
      <c r="AL38" s="303"/>
      <c r="AM38" s="303"/>
      <c r="AN38" s="304"/>
    </row>
    <row r="39" spans="1:40" ht="22.5" customHeight="1">
      <c r="A39" s="97"/>
      <c r="B39" s="98"/>
      <c r="C39" s="86"/>
      <c r="D39" s="252"/>
      <c r="E39" s="253"/>
      <c r="F39" s="253"/>
      <c r="G39" s="253"/>
      <c r="H39" s="253"/>
      <c r="I39" s="254"/>
      <c r="J39" s="252"/>
      <c r="K39" s="253"/>
      <c r="L39" s="253"/>
      <c r="M39" s="253"/>
      <c r="N39" s="253"/>
      <c r="O39" s="254"/>
      <c r="P39" s="27" t="s">
        <v>98</v>
      </c>
      <c r="Q39" s="78"/>
      <c r="R39" s="78"/>
      <c r="S39" s="78"/>
      <c r="T39" s="291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3"/>
    </row>
    <row r="40" spans="1:40" ht="22.5" customHeight="1" thickBot="1">
      <c r="A40" s="97"/>
      <c r="B40" s="98"/>
      <c r="C40" s="86"/>
      <c r="D40" s="281"/>
      <c r="E40" s="282"/>
      <c r="F40" s="282"/>
      <c r="G40" s="282"/>
      <c r="H40" s="282"/>
      <c r="I40" s="283"/>
      <c r="J40" s="252"/>
      <c r="K40" s="253"/>
      <c r="L40" s="253"/>
      <c r="M40" s="253"/>
      <c r="N40" s="253"/>
      <c r="O40" s="254"/>
      <c r="P40" s="64"/>
      <c r="Q40" s="80"/>
      <c r="R40" s="80"/>
      <c r="S40" s="80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5"/>
    </row>
    <row r="41" spans="1:40" ht="22.5" customHeight="1" thickBot="1" thickTop="1">
      <c r="A41" s="97"/>
      <c r="B41" s="98"/>
      <c r="C41" s="275" t="s">
        <v>22</v>
      </c>
      <c r="D41" s="272" t="s">
        <v>61</v>
      </c>
      <c r="E41" s="273"/>
      <c r="F41" s="273"/>
      <c r="G41" s="273"/>
      <c r="H41" s="273"/>
      <c r="I41" s="274"/>
      <c r="J41" s="272"/>
      <c r="K41" s="273"/>
      <c r="L41" s="273"/>
      <c r="M41" s="273"/>
      <c r="N41" s="273"/>
      <c r="O41" s="274"/>
      <c r="P41" s="20" t="s">
        <v>146</v>
      </c>
      <c r="Q41" s="296"/>
      <c r="R41" s="297"/>
      <c r="S41" s="297"/>
      <c r="T41" s="298"/>
      <c r="U41" s="287"/>
      <c r="V41" s="288"/>
      <c r="W41" s="288"/>
      <c r="X41" s="289"/>
      <c r="Y41" s="287"/>
      <c r="Z41" s="288"/>
      <c r="AA41" s="288"/>
      <c r="AB41" s="289"/>
      <c r="AC41" s="287"/>
      <c r="AD41" s="75"/>
      <c r="AE41" s="75"/>
      <c r="AF41" s="299"/>
      <c r="AG41" s="300"/>
      <c r="AH41" s="301"/>
      <c r="AI41" s="301"/>
      <c r="AJ41" s="302"/>
      <c r="AK41" s="300"/>
      <c r="AL41" s="303"/>
      <c r="AM41" s="303"/>
      <c r="AN41" s="304"/>
    </row>
    <row r="42" spans="1:40" ht="22.5" customHeight="1">
      <c r="A42" s="97"/>
      <c r="B42" s="98"/>
      <c r="C42" s="86"/>
      <c r="D42" s="252"/>
      <c r="E42" s="253"/>
      <c r="F42" s="253"/>
      <c r="G42" s="253"/>
      <c r="H42" s="253"/>
      <c r="I42" s="254"/>
      <c r="J42" s="252"/>
      <c r="K42" s="253"/>
      <c r="L42" s="253"/>
      <c r="M42" s="253"/>
      <c r="N42" s="253"/>
      <c r="O42" s="254"/>
      <c r="P42" s="27" t="s">
        <v>98</v>
      </c>
      <c r="Q42" s="78"/>
      <c r="R42" s="78"/>
      <c r="S42" s="78"/>
      <c r="T42" s="291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3"/>
    </row>
    <row r="43" spans="1:40" ht="22.5" customHeight="1" thickBot="1">
      <c r="A43" s="97"/>
      <c r="B43" s="98"/>
      <c r="C43" s="86"/>
      <c r="D43" s="255"/>
      <c r="E43" s="256"/>
      <c r="F43" s="256"/>
      <c r="G43" s="256"/>
      <c r="H43" s="256"/>
      <c r="I43" s="257"/>
      <c r="J43" s="252"/>
      <c r="K43" s="253"/>
      <c r="L43" s="253"/>
      <c r="M43" s="253"/>
      <c r="N43" s="253"/>
      <c r="O43" s="254"/>
      <c r="P43" s="64"/>
      <c r="Q43" s="80"/>
      <c r="R43" s="80"/>
      <c r="S43" s="80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5"/>
    </row>
    <row r="44" spans="1:40" ht="22.5" customHeight="1" thickBot="1">
      <c r="A44" s="97"/>
      <c r="B44" s="98"/>
      <c r="C44" s="84" t="s">
        <v>23</v>
      </c>
      <c r="D44" s="249" t="s">
        <v>59</v>
      </c>
      <c r="E44" s="250"/>
      <c r="F44" s="250"/>
      <c r="G44" s="250"/>
      <c r="H44" s="250"/>
      <c r="I44" s="251"/>
      <c r="J44" s="249"/>
      <c r="K44" s="250"/>
      <c r="L44" s="250"/>
      <c r="M44" s="250"/>
      <c r="N44" s="250"/>
      <c r="O44" s="251"/>
      <c r="P44" s="20" t="s">
        <v>146</v>
      </c>
      <c r="Q44" s="296"/>
      <c r="R44" s="297"/>
      <c r="S44" s="297"/>
      <c r="T44" s="298"/>
      <c r="U44" s="287"/>
      <c r="V44" s="288"/>
      <c r="W44" s="288"/>
      <c r="X44" s="289"/>
      <c r="Y44" s="287"/>
      <c r="Z44" s="288"/>
      <c r="AA44" s="288"/>
      <c r="AB44" s="289"/>
      <c r="AC44" s="287"/>
      <c r="AD44" s="75"/>
      <c r="AE44" s="75"/>
      <c r="AF44" s="299"/>
      <c r="AG44" s="300"/>
      <c r="AH44" s="301"/>
      <c r="AI44" s="301"/>
      <c r="AJ44" s="302"/>
      <c r="AK44" s="300"/>
      <c r="AL44" s="303"/>
      <c r="AM44" s="303"/>
      <c r="AN44" s="304"/>
    </row>
    <row r="45" spans="1:40" ht="22.5" customHeight="1">
      <c r="A45" s="97"/>
      <c r="B45" s="98"/>
      <c r="C45" s="85"/>
      <c r="D45" s="252"/>
      <c r="E45" s="253"/>
      <c r="F45" s="253"/>
      <c r="G45" s="253"/>
      <c r="H45" s="253"/>
      <c r="I45" s="254"/>
      <c r="J45" s="252"/>
      <c r="K45" s="253"/>
      <c r="L45" s="253"/>
      <c r="M45" s="253"/>
      <c r="N45" s="253"/>
      <c r="O45" s="254"/>
      <c r="P45" s="27" t="s">
        <v>98</v>
      </c>
      <c r="Q45" s="78"/>
      <c r="R45" s="78"/>
      <c r="S45" s="78"/>
      <c r="T45" s="291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3"/>
    </row>
    <row r="46" spans="1:40" ht="22.5" customHeight="1" thickBot="1">
      <c r="A46" s="97"/>
      <c r="B46" s="98"/>
      <c r="C46" s="85"/>
      <c r="D46" s="255"/>
      <c r="E46" s="256"/>
      <c r="F46" s="256"/>
      <c r="G46" s="256"/>
      <c r="H46" s="256"/>
      <c r="I46" s="257"/>
      <c r="J46" s="252"/>
      <c r="K46" s="253"/>
      <c r="L46" s="253"/>
      <c r="M46" s="253"/>
      <c r="N46" s="253"/>
      <c r="O46" s="254"/>
      <c r="P46" s="64"/>
      <c r="Q46" s="80"/>
      <c r="R46" s="80"/>
      <c r="S46" s="80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5"/>
    </row>
    <row r="47" spans="1:40" ht="22.5" customHeight="1" thickBot="1">
      <c r="A47" s="97"/>
      <c r="B47" s="98"/>
      <c r="C47" s="84" t="s">
        <v>24</v>
      </c>
      <c r="D47" s="249" t="s">
        <v>60</v>
      </c>
      <c r="E47" s="250"/>
      <c r="F47" s="250"/>
      <c r="G47" s="250"/>
      <c r="H47" s="250"/>
      <c r="I47" s="251"/>
      <c r="J47" s="249" t="s">
        <v>124</v>
      </c>
      <c r="K47" s="250"/>
      <c r="L47" s="250"/>
      <c r="M47" s="250"/>
      <c r="N47" s="250"/>
      <c r="O47" s="251"/>
      <c r="P47" s="20" t="s">
        <v>146</v>
      </c>
      <c r="Q47" s="296"/>
      <c r="R47" s="297"/>
      <c r="S47" s="297"/>
      <c r="T47" s="298"/>
      <c r="U47" s="287"/>
      <c r="V47" s="288"/>
      <c r="W47" s="288"/>
      <c r="X47" s="289"/>
      <c r="Y47" s="287"/>
      <c r="Z47" s="288"/>
      <c r="AA47" s="288"/>
      <c r="AB47" s="289"/>
      <c r="AC47" s="287"/>
      <c r="AD47" s="75"/>
      <c r="AE47" s="75"/>
      <c r="AF47" s="299"/>
      <c r="AG47" s="300"/>
      <c r="AH47" s="301"/>
      <c r="AI47" s="301"/>
      <c r="AJ47" s="302"/>
      <c r="AK47" s="300"/>
      <c r="AL47" s="303"/>
      <c r="AM47" s="303"/>
      <c r="AN47" s="304"/>
    </row>
    <row r="48" spans="1:40" ht="22.5" customHeight="1">
      <c r="A48" s="97"/>
      <c r="B48" s="98"/>
      <c r="C48" s="85"/>
      <c r="D48" s="252"/>
      <c r="E48" s="253"/>
      <c r="F48" s="253"/>
      <c r="G48" s="253"/>
      <c r="H48" s="253"/>
      <c r="I48" s="254"/>
      <c r="J48" s="252"/>
      <c r="K48" s="253"/>
      <c r="L48" s="253"/>
      <c r="M48" s="253"/>
      <c r="N48" s="253"/>
      <c r="O48" s="254"/>
      <c r="P48" s="27" t="s">
        <v>98</v>
      </c>
      <c r="Q48" s="78"/>
      <c r="R48" s="78"/>
      <c r="S48" s="78"/>
      <c r="T48" s="291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3"/>
    </row>
    <row r="49" spans="1:40" ht="22.5" customHeight="1" thickBot="1">
      <c r="A49" s="97"/>
      <c r="B49" s="98"/>
      <c r="C49" s="85"/>
      <c r="D49" s="255"/>
      <c r="E49" s="256"/>
      <c r="F49" s="256"/>
      <c r="G49" s="256"/>
      <c r="H49" s="256"/>
      <c r="I49" s="257"/>
      <c r="J49" s="252"/>
      <c r="K49" s="253"/>
      <c r="L49" s="253"/>
      <c r="M49" s="253"/>
      <c r="N49" s="253"/>
      <c r="O49" s="254"/>
      <c r="P49" s="64"/>
      <c r="Q49" s="80"/>
      <c r="R49" s="80"/>
      <c r="S49" s="80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5"/>
    </row>
    <row r="50" spans="1:40" ht="22.5" customHeight="1" thickBot="1">
      <c r="A50" s="97"/>
      <c r="B50" s="98"/>
      <c r="C50" s="84" t="s">
        <v>25</v>
      </c>
      <c r="D50" s="249" t="s">
        <v>48</v>
      </c>
      <c r="E50" s="250"/>
      <c r="F50" s="250"/>
      <c r="G50" s="250"/>
      <c r="H50" s="250"/>
      <c r="I50" s="251"/>
      <c r="J50" s="249" t="s">
        <v>49</v>
      </c>
      <c r="K50" s="250"/>
      <c r="L50" s="250"/>
      <c r="M50" s="250"/>
      <c r="N50" s="250"/>
      <c r="O50" s="251"/>
      <c r="P50" s="20" t="s">
        <v>146</v>
      </c>
      <c r="Q50" s="296"/>
      <c r="R50" s="297"/>
      <c r="S50" s="297"/>
      <c r="T50" s="298"/>
      <c r="U50" s="287"/>
      <c r="V50" s="288"/>
      <c r="W50" s="288"/>
      <c r="X50" s="289"/>
      <c r="Y50" s="287"/>
      <c r="Z50" s="288"/>
      <c r="AA50" s="288"/>
      <c r="AB50" s="289"/>
      <c r="AC50" s="287"/>
      <c r="AD50" s="75"/>
      <c r="AE50" s="75"/>
      <c r="AF50" s="299"/>
      <c r="AG50" s="300"/>
      <c r="AH50" s="301"/>
      <c r="AI50" s="301"/>
      <c r="AJ50" s="302"/>
      <c r="AK50" s="300"/>
      <c r="AL50" s="303"/>
      <c r="AM50" s="303"/>
      <c r="AN50" s="304"/>
    </row>
    <row r="51" spans="1:40" ht="22.5" customHeight="1">
      <c r="A51" s="97"/>
      <c r="B51" s="98"/>
      <c r="C51" s="86"/>
      <c r="D51" s="252"/>
      <c r="E51" s="253"/>
      <c r="F51" s="253"/>
      <c r="G51" s="253"/>
      <c r="H51" s="253"/>
      <c r="I51" s="254"/>
      <c r="J51" s="252"/>
      <c r="K51" s="253"/>
      <c r="L51" s="253"/>
      <c r="M51" s="253"/>
      <c r="N51" s="253"/>
      <c r="O51" s="254"/>
      <c r="P51" s="27" t="s">
        <v>98</v>
      </c>
      <c r="Q51" s="78"/>
      <c r="R51" s="78"/>
      <c r="S51" s="78"/>
      <c r="T51" s="291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3"/>
    </row>
    <row r="52" spans="1:40" ht="22.5" customHeight="1" thickBot="1">
      <c r="A52" s="97"/>
      <c r="B52" s="98"/>
      <c r="C52" s="86"/>
      <c r="D52" s="255"/>
      <c r="E52" s="256"/>
      <c r="F52" s="256"/>
      <c r="G52" s="256"/>
      <c r="H52" s="256"/>
      <c r="I52" s="257"/>
      <c r="J52" s="252"/>
      <c r="K52" s="253"/>
      <c r="L52" s="253"/>
      <c r="M52" s="253"/>
      <c r="N52" s="253"/>
      <c r="O52" s="254"/>
      <c r="P52" s="64"/>
      <c r="Q52" s="80"/>
      <c r="R52" s="80"/>
      <c r="S52" s="80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5"/>
    </row>
    <row r="53" spans="1:40" ht="22.5" customHeight="1" thickBot="1">
      <c r="A53" s="97"/>
      <c r="B53" s="98"/>
      <c r="C53" s="84" t="s">
        <v>26</v>
      </c>
      <c r="D53" s="249" t="s">
        <v>50</v>
      </c>
      <c r="E53" s="250"/>
      <c r="F53" s="250"/>
      <c r="G53" s="250"/>
      <c r="H53" s="250"/>
      <c r="I53" s="251"/>
      <c r="J53" s="249" t="s">
        <v>125</v>
      </c>
      <c r="K53" s="250"/>
      <c r="L53" s="250"/>
      <c r="M53" s="250"/>
      <c r="N53" s="250"/>
      <c r="O53" s="251"/>
      <c r="P53" s="20" t="s">
        <v>146</v>
      </c>
      <c r="Q53" s="296"/>
      <c r="R53" s="297"/>
      <c r="S53" s="297"/>
      <c r="T53" s="298"/>
      <c r="U53" s="287"/>
      <c r="V53" s="288"/>
      <c r="W53" s="288"/>
      <c r="X53" s="289"/>
      <c r="Y53" s="287"/>
      <c r="Z53" s="288"/>
      <c r="AA53" s="288"/>
      <c r="AB53" s="289"/>
      <c r="AC53" s="287"/>
      <c r="AD53" s="75"/>
      <c r="AE53" s="75"/>
      <c r="AF53" s="299"/>
      <c r="AG53" s="300"/>
      <c r="AH53" s="301"/>
      <c r="AI53" s="301"/>
      <c r="AJ53" s="302"/>
      <c r="AK53" s="300"/>
      <c r="AL53" s="303"/>
      <c r="AM53" s="303"/>
      <c r="AN53" s="304"/>
    </row>
    <row r="54" spans="1:40" ht="22.5" customHeight="1">
      <c r="A54" s="97"/>
      <c r="B54" s="98"/>
      <c r="C54" s="86"/>
      <c r="D54" s="252"/>
      <c r="E54" s="253"/>
      <c r="F54" s="253"/>
      <c r="G54" s="253"/>
      <c r="H54" s="253"/>
      <c r="I54" s="254"/>
      <c r="J54" s="252"/>
      <c r="K54" s="253"/>
      <c r="L54" s="253"/>
      <c r="M54" s="253"/>
      <c r="N54" s="253"/>
      <c r="O54" s="254"/>
      <c r="P54" s="27" t="s">
        <v>98</v>
      </c>
      <c r="Q54" s="78"/>
      <c r="R54" s="78"/>
      <c r="S54" s="78"/>
      <c r="T54" s="291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3"/>
    </row>
    <row r="55" spans="1:40" ht="22.5" customHeight="1" thickBot="1">
      <c r="A55" s="97"/>
      <c r="B55" s="98"/>
      <c r="C55" s="86"/>
      <c r="D55" s="252"/>
      <c r="E55" s="253"/>
      <c r="F55" s="253"/>
      <c r="G55" s="253"/>
      <c r="H55" s="253"/>
      <c r="I55" s="254"/>
      <c r="J55" s="252"/>
      <c r="K55" s="253"/>
      <c r="L55" s="253"/>
      <c r="M55" s="253"/>
      <c r="N55" s="253"/>
      <c r="O55" s="254"/>
      <c r="P55" s="64"/>
      <c r="Q55" s="80"/>
      <c r="R55" s="80"/>
      <c r="S55" s="80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5"/>
    </row>
    <row r="56" spans="1:40" ht="22.5" customHeight="1">
      <c r="A56" s="271">
        <v>90</v>
      </c>
      <c r="B56" s="54"/>
      <c r="C56" s="259" t="s">
        <v>93</v>
      </c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60"/>
      <c r="Q56" s="310">
        <f>SUM(Q29,Q32,Q35,Q38,Q41,Q44,Q47,Q50,Q53)</f>
        <v>0</v>
      </c>
      <c r="R56" s="311"/>
      <c r="S56" s="311"/>
      <c r="T56" s="312"/>
      <c r="U56" s="313">
        <f>SUM(U29,U32,U35,U38,U41,U44,U47,U50,U53)</f>
        <v>0</v>
      </c>
      <c r="V56" s="314"/>
      <c r="W56" s="314"/>
      <c r="X56" s="315"/>
      <c r="Y56" s="313">
        <f>SUM(Y29,Y32,Y35,Y38,Y41,Y44,Y47,Y50,Y53)</f>
        <v>0</v>
      </c>
      <c r="Z56" s="314"/>
      <c r="AA56" s="314"/>
      <c r="AB56" s="315"/>
      <c r="AC56" s="313">
        <f>SUM(AC29,AC32,AC35,AC38,AC41,AC44,AC47,AC50,AC53)</f>
        <v>0</v>
      </c>
      <c r="AD56" s="314"/>
      <c r="AE56" s="314"/>
      <c r="AF56" s="315"/>
      <c r="AG56" s="313">
        <f>SUM(AG29,AG32,AG35,AG38,AG41,AG44,AG47,AG50,AG53)</f>
        <v>0</v>
      </c>
      <c r="AH56" s="314"/>
      <c r="AI56" s="314"/>
      <c r="AJ56" s="315"/>
      <c r="AK56" s="313">
        <f>SUM(AK29,AK32,AK35,AK38,AK41,AK44,AK47,AK50,AK53)</f>
        <v>0</v>
      </c>
      <c r="AL56" s="314"/>
      <c r="AM56" s="314"/>
      <c r="AN56" s="316"/>
    </row>
    <row r="57" spans="1:40" ht="22.5" customHeight="1" thickBot="1">
      <c r="A57" s="57" t="s">
        <v>94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2"/>
      <c r="Q57" s="208">
        <f>Q56/A56*100</f>
        <v>0</v>
      </c>
      <c r="R57" s="317"/>
      <c r="S57" s="317"/>
      <c r="T57" s="318"/>
      <c r="U57" s="202">
        <f>U56/A56*100</f>
        <v>0</v>
      </c>
      <c r="V57" s="319"/>
      <c r="W57" s="319"/>
      <c r="X57" s="320"/>
      <c r="Y57" s="202">
        <f>Y56/A56*100</f>
        <v>0</v>
      </c>
      <c r="Z57" s="319"/>
      <c r="AA57" s="319"/>
      <c r="AB57" s="320"/>
      <c r="AC57" s="202">
        <f>AC56/A56*100</f>
        <v>0</v>
      </c>
      <c r="AD57" s="319"/>
      <c r="AE57" s="319"/>
      <c r="AF57" s="320"/>
      <c r="AG57" s="202">
        <f>AG56/A56*100</f>
        <v>0</v>
      </c>
      <c r="AH57" s="319"/>
      <c r="AI57" s="319"/>
      <c r="AJ57" s="320"/>
      <c r="AK57" s="202">
        <f>AK56/A56*100</f>
        <v>0</v>
      </c>
      <c r="AL57" s="319"/>
      <c r="AM57" s="319"/>
      <c r="AN57" s="323"/>
    </row>
    <row r="58" spans="1:40" ht="22.5" customHeight="1">
      <c r="A58" s="268" t="s">
        <v>81</v>
      </c>
      <c r="B58" s="269"/>
      <c r="C58" s="269"/>
      <c r="D58" s="269"/>
      <c r="E58" s="269"/>
      <c r="F58" s="269"/>
      <c r="G58" s="10">
        <v>280</v>
      </c>
      <c r="H58" s="267" t="s">
        <v>82</v>
      </c>
      <c r="I58" s="40"/>
      <c r="J58" s="40"/>
      <c r="K58" s="40"/>
      <c r="L58" s="40"/>
      <c r="M58" s="40"/>
      <c r="N58" s="41"/>
      <c r="O58" s="263" t="s">
        <v>80</v>
      </c>
      <c r="P58" s="264"/>
      <c r="Q58" s="263">
        <f>Q27+Q56</f>
        <v>0</v>
      </c>
      <c r="R58" s="206"/>
      <c r="S58" s="206"/>
      <c r="T58" s="207"/>
      <c r="U58" s="263">
        <f>U27+U56</f>
        <v>0</v>
      </c>
      <c r="V58" s="206"/>
      <c r="W58" s="206"/>
      <c r="X58" s="207"/>
      <c r="Y58" s="263">
        <f>Y27+Y56</f>
        <v>0</v>
      </c>
      <c r="Z58" s="206"/>
      <c r="AA58" s="206"/>
      <c r="AB58" s="207"/>
      <c r="AC58" s="263">
        <f>AC27+AC56</f>
        <v>0</v>
      </c>
      <c r="AD58" s="206"/>
      <c r="AE58" s="206"/>
      <c r="AF58" s="207"/>
      <c r="AG58" s="263">
        <f>AG27+AG56</f>
        <v>0</v>
      </c>
      <c r="AH58" s="206"/>
      <c r="AI58" s="206"/>
      <c r="AJ58" s="207"/>
      <c r="AK58" s="263">
        <f>AK27+AK56</f>
        <v>0</v>
      </c>
      <c r="AL58" s="206"/>
      <c r="AM58" s="206"/>
      <c r="AN58" s="211"/>
    </row>
    <row r="59" spans="1:40" ht="24.75" customHeight="1">
      <c r="A59" s="237" t="s">
        <v>147</v>
      </c>
      <c r="B59" s="238"/>
      <c r="C59" s="239" t="s">
        <v>148</v>
      </c>
      <c r="D59" s="240"/>
      <c r="E59" s="241" t="s">
        <v>149</v>
      </c>
      <c r="F59" s="242"/>
      <c r="G59" s="243" t="s">
        <v>150</v>
      </c>
      <c r="H59" s="244"/>
      <c r="I59" s="245" t="s">
        <v>151</v>
      </c>
      <c r="J59" s="246"/>
      <c r="K59" s="247" t="s">
        <v>152</v>
      </c>
      <c r="L59" s="248"/>
      <c r="M59" s="21"/>
      <c r="N59" s="21"/>
      <c r="O59" s="265" t="s">
        <v>79</v>
      </c>
      <c r="P59" s="266"/>
      <c r="Q59" s="265">
        <f>SUM('Auditbogen Blatt 1'!Q60)</f>
        <v>0</v>
      </c>
      <c r="R59" s="321"/>
      <c r="S59" s="321"/>
      <c r="T59" s="322"/>
      <c r="U59" s="265">
        <f>SUM('Auditbogen Blatt 1'!U60)</f>
        <v>0</v>
      </c>
      <c r="V59" s="321"/>
      <c r="W59" s="321"/>
      <c r="X59" s="322"/>
      <c r="Y59" s="265">
        <f>SUM('Auditbogen Blatt 1'!Y60)</f>
        <v>0</v>
      </c>
      <c r="Z59" s="321"/>
      <c r="AA59" s="321"/>
      <c r="AB59" s="322"/>
      <c r="AC59" s="265">
        <f>SUM('Auditbogen Blatt 1'!AC60)</f>
        <v>0</v>
      </c>
      <c r="AD59" s="321"/>
      <c r="AE59" s="321"/>
      <c r="AF59" s="322"/>
      <c r="AG59" s="265">
        <f>SUM('Auditbogen Blatt 1'!AG60)</f>
        <v>0</v>
      </c>
      <c r="AH59" s="321"/>
      <c r="AI59" s="321"/>
      <c r="AJ59" s="322"/>
      <c r="AK59" s="265">
        <f>SUM('Auditbogen Blatt 1'!AK60)</f>
        <v>0</v>
      </c>
      <c r="AL59" s="321"/>
      <c r="AM59" s="321"/>
      <c r="AN59" s="324"/>
    </row>
    <row r="60" spans="1:40" ht="24.75" customHeight="1" thickBot="1">
      <c r="A60" s="229">
        <f>Q60/G58*100</f>
        <v>0</v>
      </c>
      <c r="B60" s="230"/>
      <c r="C60" s="231">
        <f>U60/G58*100</f>
        <v>0</v>
      </c>
      <c r="D60" s="232"/>
      <c r="E60" s="233">
        <f>Y60/G58*100</f>
        <v>0</v>
      </c>
      <c r="F60" s="234"/>
      <c r="G60" s="235">
        <f>AC60/G58*100</f>
        <v>0</v>
      </c>
      <c r="H60" s="236"/>
      <c r="I60" s="225">
        <f>AG60/G58*100</f>
        <v>0</v>
      </c>
      <c r="J60" s="226"/>
      <c r="K60" s="227">
        <f>AK60/G58*100</f>
        <v>0</v>
      </c>
      <c r="L60" s="228"/>
      <c r="M60" s="22"/>
      <c r="N60" s="23"/>
      <c r="O60" s="261" t="s">
        <v>95</v>
      </c>
      <c r="P60" s="262"/>
      <c r="Q60" s="261">
        <f>SUM(Q58:Q59)</f>
        <v>0</v>
      </c>
      <c r="R60" s="319"/>
      <c r="S60" s="319"/>
      <c r="T60" s="320"/>
      <c r="U60" s="261">
        <f>SUM(U58:U59)</f>
        <v>0</v>
      </c>
      <c r="V60" s="319"/>
      <c r="W60" s="319"/>
      <c r="X60" s="320"/>
      <c r="Y60" s="261">
        <f>SUM(Y58:Y59)</f>
        <v>0</v>
      </c>
      <c r="Z60" s="319"/>
      <c r="AA60" s="319"/>
      <c r="AB60" s="320"/>
      <c r="AC60" s="261">
        <f>SUM(AC58:AC59)</f>
        <v>0</v>
      </c>
      <c r="AD60" s="319"/>
      <c r="AE60" s="319"/>
      <c r="AF60" s="320"/>
      <c r="AG60" s="261">
        <f>SUM(AG58:AG59)</f>
        <v>0</v>
      </c>
      <c r="AH60" s="319"/>
      <c r="AI60" s="319"/>
      <c r="AJ60" s="320"/>
      <c r="AK60" s="261">
        <f>SUM(AK58:AK59)</f>
        <v>0</v>
      </c>
      <c r="AL60" s="319"/>
      <c r="AM60" s="319"/>
      <c r="AN60" s="323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spans="3:36" ht="1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3:36" ht="1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3:36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3:36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3:36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</sheetData>
  <mergeCells count="253">
    <mergeCell ref="AG28:AJ28"/>
    <mergeCell ref="AK28:AN28"/>
    <mergeCell ref="Q28:T28"/>
    <mergeCell ref="U28:X28"/>
    <mergeCell ref="Y28:AB28"/>
    <mergeCell ref="AC28:AF28"/>
    <mergeCell ref="AG60:AJ60"/>
    <mergeCell ref="AK60:AN60"/>
    <mergeCell ref="Q59:T59"/>
    <mergeCell ref="U59:X59"/>
    <mergeCell ref="Q60:T60"/>
    <mergeCell ref="U60:X60"/>
    <mergeCell ref="Y60:AB60"/>
    <mergeCell ref="AC60:AF60"/>
    <mergeCell ref="Y59:AB59"/>
    <mergeCell ref="AC59:AF59"/>
    <mergeCell ref="AG57:AJ57"/>
    <mergeCell ref="AK57:AN57"/>
    <mergeCell ref="AG58:AJ58"/>
    <mergeCell ref="AK58:AN58"/>
    <mergeCell ref="AG59:AJ59"/>
    <mergeCell ref="AK59:AN59"/>
    <mergeCell ref="Q58:T58"/>
    <mergeCell ref="U58:X58"/>
    <mergeCell ref="Y58:AB58"/>
    <mergeCell ref="AC58:AF58"/>
    <mergeCell ref="Q57:T57"/>
    <mergeCell ref="U57:X57"/>
    <mergeCell ref="Y57:AB57"/>
    <mergeCell ref="AC57:AF57"/>
    <mergeCell ref="AG56:AJ56"/>
    <mergeCell ref="AK56:AN56"/>
    <mergeCell ref="Q53:T53"/>
    <mergeCell ref="U53:X53"/>
    <mergeCell ref="Q56:T56"/>
    <mergeCell ref="U56:X56"/>
    <mergeCell ref="Y56:AB56"/>
    <mergeCell ref="AC56:AF56"/>
    <mergeCell ref="AC53:AF53"/>
    <mergeCell ref="AG44:AJ44"/>
    <mergeCell ref="AK44:AN44"/>
    <mergeCell ref="AG47:AJ47"/>
    <mergeCell ref="AK47:AN47"/>
    <mergeCell ref="T51:AN52"/>
    <mergeCell ref="AG53:AJ53"/>
    <mergeCell ref="AK53:AN53"/>
    <mergeCell ref="AC44:AF44"/>
    <mergeCell ref="Q47:T47"/>
    <mergeCell ref="U47:X47"/>
    <mergeCell ref="Y47:AB47"/>
    <mergeCell ref="AC47:AF47"/>
    <mergeCell ref="U38:X38"/>
    <mergeCell ref="Q44:T44"/>
    <mergeCell ref="U44:X44"/>
    <mergeCell ref="Y44:AB44"/>
    <mergeCell ref="T36:AN37"/>
    <mergeCell ref="AG38:AJ38"/>
    <mergeCell ref="AK38:AN38"/>
    <mergeCell ref="Q41:T41"/>
    <mergeCell ref="U41:X41"/>
    <mergeCell ref="Y41:AB41"/>
    <mergeCell ref="AC41:AF41"/>
    <mergeCell ref="AG41:AJ41"/>
    <mergeCell ref="AK41:AN41"/>
    <mergeCell ref="Q38:T38"/>
    <mergeCell ref="AK32:AN32"/>
    <mergeCell ref="AG35:AJ35"/>
    <mergeCell ref="AK35:AN35"/>
    <mergeCell ref="T33:AN34"/>
    <mergeCell ref="AG24:AJ24"/>
    <mergeCell ref="AK24:AN24"/>
    <mergeCell ref="Q29:T29"/>
    <mergeCell ref="U29:X29"/>
    <mergeCell ref="Y29:AB29"/>
    <mergeCell ref="AC29:AF29"/>
    <mergeCell ref="AG29:AJ29"/>
    <mergeCell ref="AK29:AN29"/>
    <mergeCell ref="Q27:T27"/>
    <mergeCell ref="U27:X27"/>
    <mergeCell ref="Q24:T24"/>
    <mergeCell ref="U24:X24"/>
    <mergeCell ref="Y24:AB24"/>
    <mergeCell ref="AC24:AF24"/>
    <mergeCell ref="AG18:AJ18"/>
    <mergeCell ref="AK18:AN18"/>
    <mergeCell ref="Q21:T21"/>
    <mergeCell ref="U21:X21"/>
    <mergeCell ref="Y21:AB21"/>
    <mergeCell ref="AC21:AF21"/>
    <mergeCell ref="AG21:AJ21"/>
    <mergeCell ref="AK21:AN21"/>
    <mergeCell ref="AG15:AJ15"/>
    <mergeCell ref="AK15:AN15"/>
    <mergeCell ref="Q12:T12"/>
    <mergeCell ref="U12:X12"/>
    <mergeCell ref="T48:AN49"/>
    <mergeCell ref="T13:AN14"/>
    <mergeCell ref="T16:AN17"/>
    <mergeCell ref="T19:AN20"/>
    <mergeCell ref="T22:AN23"/>
    <mergeCell ref="T25:AN26"/>
    <mergeCell ref="T30:AN31"/>
    <mergeCell ref="Q15:T15"/>
    <mergeCell ref="U15:X15"/>
    <mergeCell ref="Y15:AB15"/>
    <mergeCell ref="T54:AN55"/>
    <mergeCell ref="Q50:T50"/>
    <mergeCell ref="U50:X50"/>
    <mergeCell ref="Y50:AB50"/>
    <mergeCell ref="AC50:AF50"/>
    <mergeCell ref="AG50:AJ50"/>
    <mergeCell ref="AK50:AN50"/>
    <mergeCell ref="P51:S52"/>
    <mergeCell ref="P54:S55"/>
    <mergeCell ref="Y53:AB53"/>
    <mergeCell ref="AK11:AN11"/>
    <mergeCell ref="P13:S14"/>
    <mergeCell ref="P16:S17"/>
    <mergeCell ref="P19:S20"/>
    <mergeCell ref="Q18:T18"/>
    <mergeCell ref="Y12:AB12"/>
    <mergeCell ref="AC12:AF12"/>
    <mergeCell ref="AG12:AJ12"/>
    <mergeCell ref="AK12:AN12"/>
    <mergeCell ref="AC15:AF15"/>
    <mergeCell ref="R2:AE2"/>
    <mergeCell ref="U3:Y6"/>
    <mergeCell ref="Z3:AE6"/>
    <mergeCell ref="U7:Y8"/>
    <mergeCell ref="Z7:AE8"/>
    <mergeCell ref="AG11:AJ11"/>
    <mergeCell ref="A9:B11"/>
    <mergeCell ref="C9:C11"/>
    <mergeCell ref="D9:I11"/>
    <mergeCell ref="J9:O11"/>
    <mergeCell ref="Q9:AN9"/>
    <mergeCell ref="U10:AN10"/>
    <mergeCell ref="U11:X11"/>
    <mergeCell ref="Y11:AB11"/>
    <mergeCell ref="AC11:AF11"/>
    <mergeCell ref="P7:T8"/>
    <mergeCell ref="P9:P11"/>
    <mergeCell ref="Q10:T10"/>
    <mergeCell ref="Q11:T11"/>
    <mergeCell ref="P48:S49"/>
    <mergeCell ref="P39:S40"/>
    <mergeCell ref="P42:S43"/>
    <mergeCell ref="A3:E5"/>
    <mergeCell ref="F3:J5"/>
    <mergeCell ref="K3:O5"/>
    <mergeCell ref="P3:T6"/>
    <mergeCell ref="A6:E8"/>
    <mergeCell ref="F6:J8"/>
    <mergeCell ref="K6:O8"/>
    <mergeCell ref="T42:AN43"/>
    <mergeCell ref="P33:S34"/>
    <mergeCell ref="P36:S37"/>
    <mergeCell ref="P45:S46"/>
    <mergeCell ref="T45:AN46"/>
    <mergeCell ref="Q35:T35"/>
    <mergeCell ref="U35:X35"/>
    <mergeCell ref="Y35:AB35"/>
    <mergeCell ref="AC35:AF35"/>
    <mergeCell ref="Y38:AB38"/>
    <mergeCell ref="P30:S31"/>
    <mergeCell ref="Y27:AB27"/>
    <mergeCell ref="AC27:AF27"/>
    <mergeCell ref="T39:AN40"/>
    <mergeCell ref="Q32:T32"/>
    <mergeCell ref="U32:X32"/>
    <mergeCell ref="Y32:AB32"/>
    <mergeCell ref="AC32:AF32"/>
    <mergeCell ref="AC38:AF38"/>
    <mergeCell ref="AG32:AJ32"/>
    <mergeCell ref="AG27:AJ27"/>
    <mergeCell ref="AK27:AN27"/>
    <mergeCell ref="C21:C23"/>
    <mergeCell ref="C18:C20"/>
    <mergeCell ref="U18:X18"/>
    <mergeCell ref="Y18:AB18"/>
    <mergeCell ref="J24:O26"/>
    <mergeCell ref="P25:S26"/>
    <mergeCell ref="P22:S23"/>
    <mergeCell ref="AC18:AF18"/>
    <mergeCell ref="J35:O37"/>
    <mergeCell ref="J38:O40"/>
    <mergeCell ref="J29:O31"/>
    <mergeCell ref="C29:C31"/>
    <mergeCell ref="D38:I40"/>
    <mergeCell ref="C32:C34"/>
    <mergeCell ref="C35:C37"/>
    <mergeCell ref="C38:C40"/>
    <mergeCell ref="C41:C43"/>
    <mergeCell ref="A12:B26"/>
    <mergeCell ref="D12:I14"/>
    <mergeCell ref="D15:I17"/>
    <mergeCell ref="D18:I20"/>
    <mergeCell ref="D21:I23"/>
    <mergeCell ref="D24:I26"/>
    <mergeCell ref="C24:C26"/>
    <mergeCell ref="C15:C17"/>
    <mergeCell ref="C12:C14"/>
    <mergeCell ref="J53:O55"/>
    <mergeCell ref="J41:O43"/>
    <mergeCell ref="J44:O46"/>
    <mergeCell ref="J47:O49"/>
    <mergeCell ref="J50:O52"/>
    <mergeCell ref="D53:I55"/>
    <mergeCell ref="C53:C55"/>
    <mergeCell ref="A29:B55"/>
    <mergeCell ref="D29:I31"/>
    <mergeCell ref="D32:I34"/>
    <mergeCell ref="C47:C49"/>
    <mergeCell ref="C50:C52"/>
    <mergeCell ref="C44:C46"/>
    <mergeCell ref="D41:I43"/>
    <mergeCell ref="D44:I46"/>
    <mergeCell ref="O60:P60"/>
    <mergeCell ref="A2:Q2"/>
    <mergeCell ref="O58:P58"/>
    <mergeCell ref="O59:P59"/>
    <mergeCell ref="H58:N58"/>
    <mergeCell ref="A58:F58"/>
    <mergeCell ref="C56:P56"/>
    <mergeCell ref="A57:P57"/>
    <mergeCell ref="A27:B27"/>
    <mergeCell ref="A56:B56"/>
    <mergeCell ref="A1:J1"/>
    <mergeCell ref="J32:O34"/>
    <mergeCell ref="C27:P27"/>
    <mergeCell ref="A28:P28"/>
    <mergeCell ref="K1:O1"/>
    <mergeCell ref="P1:AE1"/>
    <mergeCell ref="J12:O14"/>
    <mergeCell ref="J15:O17"/>
    <mergeCell ref="J18:O20"/>
    <mergeCell ref="J21:O23"/>
    <mergeCell ref="AF1:AN8"/>
    <mergeCell ref="A59:B59"/>
    <mergeCell ref="C59:D59"/>
    <mergeCell ref="E59:F59"/>
    <mergeCell ref="G59:H59"/>
    <mergeCell ref="I59:J59"/>
    <mergeCell ref="K59:L59"/>
    <mergeCell ref="D50:I52"/>
    <mergeCell ref="D47:I49"/>
    <mergeCell ref="D35:I37"/>
    <mergeCell ref="I60:J60"/>
    <mergeCell ref="K60:L60"/>
    <mergeCell ref="A60:B60"/>
    <mergeCell ref="C60:D60"/>
    <mergeCell ref="E60:F60"/>
    <mergeCell ref="G60:H60"/>
  </mergeCells>
  <printOptions horizontalCentered="1" verticalCentered="1"/>
  <pageMargins left="0.17" right="0.18" top="0.5118110236220472" bottom="0.33" header="0.5118110236220472" footer="0.18"/>
  <pageSetup fitToHeight="1" fitToWidth="1" horizontalDpi="600" verticalDpi="600" orientation="portrait" paperSize="9" scale="59" r:id="rId2"/>
  <headerFooter alignWithMargins="0">
    <oddFooter>&amp;L&amp;6&amp;Z&amp;F&amp;D&amp;R&amp;6Mathias Klotz PA-MP-TPM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1">
      <selection activeCell="A2" sqref="A2"/>
    </sheetView>
  </sheetViews>
  <sheetFormatPr defaultColWidth="11.421875" defaultRowHeight="12.75"/>
  <cols>
    <col min="1" max="1" width="40.00390625" style="0" customWidth="1"/>
    <col min="2" max="7" width="14.57421875" style="0" customWidth="1"/>
    <col min="8" max="8" width="16.421875" style="0" customWidth="1"/>
    <col min="9" max="10" width="13.7109375" style="0" customWidth="1"/>
    <col min="11" max="12" width="16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5"/>
      <c r="I1" s="5"/>
      <c r="J1" s="5"/>
      <c r="K1" s="5"/>
      <c r="L1" s="5"/>
      <c r="M1" s="5"/>
    </row>
    <row r="2" spans="1:13" ht="12.75">
      <c r="A2" s="2"/>
      <c r="B2" s="2" t="s">
        <v>129</v>
      </c>
      <c r="C2" s="2" t="s">
        <v>130</v>
      </c>
      <c r="D2" s="2" t="s">
        <v>96</v>
      </c>
      <c r="E2" s="2" t="s">
        <v>97</v>
      </c>
      <c r="F2" s="2" t="s">
        <v>126</v>
      </c>
      <c r="G2" s="2" t="s">
        <v>127</v>
      </c>
      <c r="H2" s="5" t="s">
        <v>132</v>
      </c>
      <c r="I2" s="5" t="s">
        <v>133</v>
      </c>
      <c r="J2" s="5" t="s">
        <v>134</v>
      </c>
      <c r="K2" s="5"/>
      <c r="L2" s="5"/>
      <c r="M2" s="5"/>
    </row>
    <row r="3" spans="1:13" ht="12.75">
      <c r="A3" s="4" t="s">
        <v>51</v>
      </c>
      <c r="B3" s="8">
        <f>'Auditbogen Blatt 1'!Q28</f>
        <v>0</v>
      </c>
      <c r="C3" s="8">
        <f>'Auditbogen Blatt 1'!S28</f>
        <v>0</v>
      </c>
      <c r="D3" s="8">
        <f>'Auditbogen Blatt 1'!U28</f>
        <v>0</v>
      </c>
      <c r="E3" s="8">
        <f>'Auditbogen Blatt 1'!W28</f>
        <v>0</v>
      </c>
      <c r="F3" s="8">
        <f>'Auditbogen Blatt 1'!Y28</f>
        <v>0</v>
      </c>
      <c r="G3" s="8">
        <f>'Auditbogen Blatt 1'!AA28</f>
        <v>0</v>
      </c>
      <c r="H3" s="6">
        <v>50</v>
      </c>
      <c r="I3" s="6">
        <v>80</v>
      </c>
      <c r="J3" s="6">
        <v>100</v>
      </c>
      <c r="K3" s="6"/>
      <c r="L3" s="6"/>
      <c r="M3" s="6"/>
    </row>
    <row r="4" spans="1:13" ht="12.75">
      <c r="A4" s="4" t="s">
        <v>52</v>
      </c>
      <c r="B4" s="8">
        <f>'Auditbogen Blatt 1'!Q42</f>
        <v>0</v>
      </c>
      <c r="C4" s="8">
        <f>'Auditbogen Blatt 1'!S42</f>
        <v>0</v>
      </c>
      <c r="D4" s="8">
        <f>'Auditbogen Blatt 1'!U42</f>
        <v>0</v>
      </c>
      <c r="E4" s="8">
        <f>'Auditbogen Blatt 1'!W42</f>
        <v>0</v>
      </c>
      <c r="F4" s="8">
        <f>'Auditbogen Blatt 1'!Y42</f>
        <v>0</v>
      </c>
      <c r="G4" s="8">
        <f>'Auditbogen Blatt 1'!AA42</f>
        <v>0</v>
      </c>
      <c r="H4" s="6">
        <v>50</v>
      </c>
      <c r="I4" s="6">
        <v>80</v>
      </c>
      <c r="J4" s="6">
        <v>100</v>
      </c>
      <c r="K4" s="6"/>
      <c r="L4" s="6"/>
      <c r="M4" s="6"/>
    </row>
    <row r="5" spans="1:13" ht="12.75">
      <c r="A5" s="4" t="s">
        <v>53</v>
      </c>
      <c r="B5" s="8">
        <f>'Auditbogen Blatt 1'!Q59</f>
        <v>0</v>
      </c>
      <c r="C5" s="8">
        <f>'Auditbogen Blatt 1'!S59</f>
        <v>0</v>
      </c>
      <c r="D5" s="8">
        <f>'Auditbogen Blatt 1'!U59</f>
        <v>0</v>
      </c>
      <c r="E5" s="8">
        <f>'Auditbogen Blatt 1'!W59</f>
        <v>0</v>
      </c>
      <c r="F5" s="8">
        <f>'Auditbogen Blatt 1'!Y59</f>
        <v>0</v>
      </c>
      <c r="G5" s="8">
        <f>'Auditbogen Blatt 1'!AA59</f>
        <v>0</v>
      </c>
      <c r="H5" s="6">
        <v>50</v>
      </c>
      <c r="I5" s="6">
        <v>80</v>
      </c>
      <c r="J5" s="6">
        <v>100</v>
      </c>
      <c r="K5" s="6"/>
      <c r="L5" s="6"/>
      <c r="M5" s="6"/>
    </row>
    <row r="6" spans="1:13" ht="12.75">
      <c r="A6" s="4" t="s">
        <v>54</v>
      </c>
      <c r="B6" s="8">
        <f>'Auditbogen Blatt 2'!Q28</f>
        <v>0</v>
      </c>
      <c r="C6" s="8">
        <f>'Auditbogen Blatt 2'!R28</f>
        <v>0</v>
      </c>
      <c r="D6" s="8">
        <f>'Auditbogen Blatt 2'!S28</f>
        <v>0</v>
      </c>
      <c r="E6" s="8">
        <f>'Auditbogen Blatt 2'!T28</f>
        <v>0</v>
      </c>
      <c r="F6" s="8">
        <f>'Auditbogen Blatt 2'!U28</f>
        <v>0</v>
      </c>
      <c r="G6" s="8">
        <f>'Auditbogen Blatt 2'!V28</f>
        <v>0</v>
      </c>
      <c r="H6" s="6">
        <v>50</v>
      </c>
      <c r="I6" s="6">
        <v>80</v>
      </c>
      <c r="J6" s="6">
        <v>100</v>
      </c>
      <c r="K6" s="6"/>
      <c r="L6" s="6"/>
      <c r="M6" s="6"/>
    </row>
    <row r="7" spans="1:13" ht="12.75">
      <c r="A7" s="4" t="s">
        <v>55</v>
      </c>
      <c r="B7" s="8">
        <f>'Auditbogen Blatt 2'!Q57</f>
        <v>0</v>
      </c>
      <c r="C7" s="8">
        <f>'Auditbogen Blatt 2'!R57</f>
        <v>0</v>
      </c>
      <c r="D7" s="8">
        <f>'Auditbogen Blatt 2'!S57</f>
        <v>0</v>
      </c>
      <c r="E7" s="8">
        <f>'Auditbogen Blatt 2'!T57</f>
        <v>0</v>
      </c>
      <c r="F7" s="8">
        <f>'Auditbogen Blatt 2'!U57</f>
        <v>0</v>
      </c>
      <c r="G7" s="8">
        <f>'Auditbogen Blatt 2'!V57</f>
        <v>0</v>
      </c>
      <c r="H7" s="6">
        <v>50</v>
      </c>
      <c r="I7" s="6">
        <v>80</v>
      </c>
      <c r="J7" s="6">
        <v>100</v>
      </c>
      <c r="K7" s="6"/>
      <c r="L7" s="6"/>
      <c r="M7" s="6"/>
    </row>
    <row r="8" spans="1:8" ht="12.75">
      <c r="A8" s="3"/>
      <c r="B8" s="3"/>
      <c r="C8" s="3"/>
      <c r="D8" s="3"/>
      <c r="E8" s="3"/>
      <c r="F8" s="3"/>
      <c r="G8" s="3"/>
      <c r="H8" s="6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12" ht="12.75">
      <c r="A45" s="1"/>
      <c r="B45" s="1"/>
      <c r="C45" s="1"/>
      <c r="D45" s="1"/>
      <c r="E45" s="1"/>
      <c r="F45" s="1"/>
      <c r="G45" s="1"/>
      <c r="H45" s="5"/>
      <c r="I45" s="5"/>
      <c r="J45" s="5"/>
      <c r="K45" s="5"/>
      <c r="L45" s="5"/>
    </row>
    <row r="46" spans="1:12" ht="12.75">
      <c r="A46" s="2"/>
      <c r="B46" s="2"/>
      <c r="C46" s="2"/>
      <c r="D46" s="2"/>
      <c r="E46" s="2"/>
      <c r="F46" s="2"/>
      <c r="G46" s="2"/>
      <c r="H46" s="5"/>
      <c r="I46" s="5"/>
      <c r="J46" s="5"/>
      <c r="K46" s="5"/>
      <c r="L46" s="5"/>
    </row>
    <row r="47" spans="1:12" ht="12.75">
      <c r="A47" s="4"/>
      <c r="B47" s="4"/>
      <c r="C47" s="4"/>
      <c r="D47" s="4"/>
      <c r="E47" s="4"/>
      <c r="F47" s="4"/>
      <c r="G47" s="4"/>
      <c r="H47" s="6"/>
      <c r="I47" s="6"/>
      <c r="J47" s="6"/>
      <c r="K47" s="6"/>
      <c r="L47" s="6"/>
    </row>
    <row r="48" spans="1:12" ht="12.75">
      <c r="A48" s="4"/>
      <c r="B48" s="4"/>
      <c r="C48" s="4"/>
      <c r="D48" s="4"/>
      <c r="E48" s="4"/>
      <c r="F48" s="4"/>
      <c r="G48" s="4"/>
      <c r="H48" s="6"/>
      <c r="I48" s="6"/>
      <c r="J48" s="6"/>
      <c r="K48" s="6"/>
      <c r="L48" s="6"/>
    </row>
    <row r="49" spans="1:12" ht="12.75">
      <c r="A49" s="4"/>
      <c r="B49" s="4"/>
      <c r="C49" s="4"/>
      <c r="D49" s="4"/>
      <c r="E49" s="4"/>
      <c r="F49" s="4"/>
      <c r="G49" s="4"/>
      <c r="H49" s="6"/>
      <c r="I49" s="6"/>
      <c r="J49" s="6"/>
      <c r="K49" s="6"/>
      <c r="L49" s="6"/>
    </row>
    <row r="50" spans="1:12" ht="12.75">
      <c r="A50" s="4"/>
      <c r="B50" s="4"/>
      <c r="C50" s="4"/>
      <c r="D50" s="4"/>
      <c r="E50" s="4"/>
      <c r="F50" s="4"/>
      <c r="G50" s="4"/>
      <c r="H50" s="6"/>
      <c r="I50" s="6"/>
      <c r="J50" s="6"/>
      <c r="K50" s="6"/>
      <c r="L50" s="6"/>
    </row>
    <row r="51" spans="1:12" ht="12.75">
      <c r="A51" s="4"/>
      <c r="B51" s="4"/>
      <c r="C51" s="4"/>
      <c r="D51" s="4"/>
      <c r="E51" s="4"/>
      <c r="F51" s="4"/>
      <c r="G51" s="4"/>
      <c r="H51" s="6"/>
      <c r="I51" s="6"/>
      <c r="J51" s="6"/>
      <c r="K51" s="6"/>
      <c r="L51" s="6"/>
    </row>
    <row r="52" spans="1:8" ht="12.75">
      <c r="A52" s="3"/>
      <c r="B52" s="3"/>
      <c r="C52" s="3"/>
      <c r="D52" s="3"/>
      <c r="E52" s="3"/>
      <c r="F52" s="3"/>
      <c r="G52" s="3"/>
      <c r="H52" s="6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</sheetData>
  <printOptions horizontalCentered="1" verticalCentered="1"/>
  <pageMargins left="0.4724409448818898" right="0.4724409448818898" top="0.5118110236220472" bottom="0.4724409448818898" header="0.5118110236220472" footer="0.31496062992125984"/>
  <pageSetup fitToHeight="1" fitToWidth="1" horizontalDpi="600" verticalDpi="600" orientation="landscape" paperSize="9" scale="74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1" sqref="A1"/>
    </sheetView>
  </sheetViews>
  <sheetFormatPr defaultColWidth="11.421875" defaultRowHeight="12.75"/>
  <cols>
    <col min="1" max="1" width="72.7109375" style="0" customWidth="1"/>
    <col min="2" max="10" width="10.7109375" style="0" customWidth="1"/>
  </cols>
  <sheetData>
    <row r="1" ht="12.75">
      <c r="A1" t="s">
        <v>62</v>
      </c>
    </row>
    <row r="2" spans="2:10" ht="12.75">
      <c r="B2" s="6" t="s">
        <v>129</v>
      </c>
      <c r="C2" s="6" t="s">
        <v>130</v>
      </c>
      <c r="D2" s="6" t="s">
        <v>96</v>
      </c>
      <c r="E2" s="6" t="s">
        <v>97</v>
      </c>
      <c r="F2" s="6" t="s">
        <v>126</v>
      </c>
      <c r="G2" s="6" t="s">
        <v>127</v>
      </c>
      <c r="H2" s="6" t="s">
        <v>68</v>
      </c>
      <c r="I2" s="6" t="s">
        <v>69</v>
      </c>
      <c r="J2" s="6" t="s">
        <v>70</v>
      </c>
    </row>
    <row r="3" spans="1:10" ht="12.75">
      <c r="A3" t="s">
        <v>135</v>
      </c>
      <c r="B3" s="9">
        <f>'Auditbogen Blatt 2'!A60</f>
        <v>0</v>
      </c>
      <c r="C3" s="9">
        <f>'Auditbogen Blatt 2'!B60</f>
        <v>0</v>
      </c>
      <c r="D3" s="9">
        <f>'Auditbogen Blatt 2'!C60</f>
        <v>0</v>
      </c>
      <c r="E3" s="9">
        <f>'Auditbogen Blatt 2'!D60</f>
        <v>0</v>
      </c>
      <c r="F3" s="9">
        <f>'Auditbogen Blatt 2'!E60</f>
        <v>0</v>
      </c>
      <c r="G3" s="9">
        <f>'Auditbogen Blatt 2'!F60</f>
        <v>0</v>
      </c>
      <c r="H3" s="6">
        <v>80</v>
      </c>
      <c r="I3" s="6">
        <v>90</v>
      </c>
      <c r="J3" s="6">
        <v>95</v>
      </c>
    </row>
    <row r="4" spans="2:10" ht="12.75">
      <c r="B4" s="9"/>
      <c r="C4" s="9"/>
      <c r="D4" s="9"/>
      <c r="E4" s="9"/>
      <c r="F4" s="9"/>
      <c r="G4" s="9"/>
      <c r="H4" s="6">
        <v>80</v>
      </c>
      <c r="I4" s="6">
        <v>90</v>
      </c>
      <c r="J4" s="6">
        <v>95</v>
      </c>
    </row>
    <row r="5" spans="2:10" ht="12.75">
      <c r="B5" s="9"/>
      <c r="C5" s="9"/>
      <c r="D5" s="9"/>
      <c r="E5" s="9"/>
      <c r="F5" s="9"/>
      <c r="G5" s="9"/>
      <c r="H5" s="6">
        <v>80</v>
      </c>
      <c r="I5" s="6">
        <v>90</v>
      </c>
      <c r="J5" s="6">
        <v>95</v>
      </c>
    </row>
    <row r="6" spans="2:10" ht="12.75">
      <c r="B6" s="9"/>
      <c r="C6" s="9"/>
      <c r="D6" s="9"/>
      <c r="E6" s="9"/>
      <c r="F6" s="9"/>
      <c r="G6" s="9"/>
      <c r="H6" s="6">
        <v>80</v>
      </c>
      <c r="I6" s="6">
        <v>90</v>
      </c>
      <c r="J6" s="6">
        <v>95</v>
      </c>
    </row>
    <row r="7" spans="2:10" ht="12.75">
      <c r="B7" s="9"/>
      <c r="C7" s="9"/>
      <c r="D7" s="9"/>
      <c r="E7" s="9"/>
      <c r="F7" s="9"/>
      <c r="G7" s="9"/>
      <c r="H7" s="6">
        <v>80</v>
      </c>
      <c r="I7" s="6">
        <v>90</v>
      </c>
      <c r="J7" s="6">
        <v>95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2008-01-09T14:23:39Z</cp:lastPrinted>
  <dcterms:created xsi:type="dcterms:W3CDTF">1996-10-17T05:27:31Z</dcterms:created>
  <dcterms:modified xsi:type="dcterms:W3CDTF">2008-01-10T07:06:22Z</dcterms:modified>
  <cp:category/>
  <cp:version/>
  <cp:contentType/>
  <cp:contentStatus/>
</cp:coreProperties>
</file>