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440" tabRatio="500"/>
  </bookViews>
  <sheets>
    <sheet name="Kennzahlen" sheetId="1" r:id="rId1"/>
    <sheet name="Prozesstage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8" i="1"/>
  <c r="C35" i="1"/>
  <c r="D7" i="1"/>
  <c r="B35" i="1"/>
  <c r="D6" i="1"/>
  <c r="D29" i="1"/>
  <c r="D30" i="1"/>
  <c r="D31" i="1"/>
  <c r="D32" i="1"/>
  <c r="D5" i="1"/>
  <c r="D23" i="1"/>
  <c r="C8" i="1"/>
  <c r="C23" i="1"/>
  <c r="C7" i="1"/>
  <c r="B23" i="1"/>
  <c r="C6" i="1"/>
  <c r="D17" i="1"/>
  <c r="D18" i="1"/>
  <c r="D19" i="1"/>
  <c r="D20" i="1"/>
  <c r="C5" i="1"/>
  <c r="E7" i="1"/>
  <c r="E8" i="1"/>
  <c r="E9" i="1"/>
  <c r="E10" i="1"/>
  <c r="E5" i="1"/>
  <c r="E6" i="1"/>
  <c r="D12" i="1"/>
  <c r="C12" i="1"/>
</calcChain>
</file>

<file path=xl/sharedStrings.xml><?xml version="1.0" encoding="utf-8"?>
<sst xmlns="http://schemas.openxmlformats.org/spreadsheetml/2006/main" count="194" uniqueCount="32">
  <si>
    <t>Tag</t>
  </si>
  <si>
    <t>Wochentag</t>
  </si>
  <si>
    <t>Montag</t>
  </si>
  <si>
    <t>Dienstag</t>
  </si>
  <si>
    <t>Mittwoch</t>
  </si>
  <si>
    <t>Donnerstag</t>
  </si>
  <si>
    <t>Freitag</t>
  </si>
  <si>
    <t>Samstag</t>
  </si>
  <si>
    <t>Sonntag</t>
  </si>
  <si>
    <t>Tage</t>
  </si>
  <si>
    <t>Minuten</t>
  </si>
  <si>
    <t>Stunden</t>
  </si>
  <si>
    <t>Eingabe</t>
  </si>
  <si>
    <t>Aktionszeiten</t>
  </si>
  <si>
    <t>Wertsch</t>
  </si>
  <si>
    <t>Verlust</t>
  </si>
  <si>
    <t>Dauer</t>
  </si>
  <si>
    <t>Akt.zeit</t>
  </si>
  <si>
    <t>Transfer</t>
  </si>
  <si>
    <t>Wertschöpfung</t>
  </si>
  <si>
    <t>Diff</t>
  </si>
  <si>
    <t>Datenträger</t>
  </si>
  <si>
    <t>Current State</t>
  </si>
  <si>
    <t>Future State</t>
  </si>
  <si>
    <t>Current</t>
  </si>
  <si>
    <t>Future</t>
  </si>
  <si>
    <r>
      <t xml:space="preserve">Current State </t>
    </r>
    <r>
      <rPr>
        <sz val="10"/>
        <color theme="1"/>
        <rFont val="Calibri"/>
        <family val="2"/>
        <scheme val="minor"/>
      </rPr>
      <t>(Zeiten summieren)</t>
    </r>
  </si>
  <si>
    <r>
      <t xml:space="preserve">Future State </t>
    </r>
    <r>
      <rPr>
        <sz val="10"/>
        <color theme="1"/>
        <rFont val="Calibri"/>
        <family val="2"/>
        <scheme val="minor"/>
      </rPr>
      <t>(Zeiten summieren)</t>
    </r>
  </si>
  <si>
    <r>
      <t xml:space="preserve">Hilfestellung bei der Summierung der einzelnen Prozesszeiten </t>
    </r>
    <r>
      <rPr>
        <i/>
        <sz val="10"/>
        <color theme="1"/>
        <rFont val="Calibri"/>
        <family val="2"/>
        <scheme val="minor"/>
      </rPr>
      <t>(einfach nach unten fortlaufend eintragen)</t>
    </r>
  </si>
  <si>
    <t>Kennzahlen auf einen Blick</t>
  </si>
  <si>
    <t>Die Analyse beginnt immer Montag (Tag 1). Diese Übersicht erleichtert, unter Berücksichtigung der Wochenenden, die Festlegung der Tage für die Durchlaufzeit.</t>
  </si>
  <si>
    <t>Wertschöpfung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</si>
</sst>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4" xfId="0" applyBorder="1"/>
    <xf numFmtId="0" fontId="1" fillId="0" borderId="5" xfId="0" applyFont="1" applyBorder="1"/>
    <xf numFmtId="0" fontId="1" fillId="0" borderId="4" xfId="0" applyFont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0" fillId="0" borderId="8" xfId="0" applyBorder="1"/>
    <xf numFmtId="0" fontId="4" fillId="0" borderId="0" xfId="0" applyFont="1" applyBorder="1"/>
    <xf numFmtId="0" fontId="4" fillId="0" borderId="5" xfId="0" applyFont="1" applyBorder="1"/>
    <xf numFmtId="0" fontId="0" fillId="0" borderId="1" xfId="0" applyBorder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6" xfId="0" applyFont="1" applyFill="1" applyBorder="1"/>
    <xf numFmtId="2" fontId="0" fillId="0" borderId="7" xfId="0" applyNumberFormat="1" applyFill="1" applyBorder="1"/>
    <xf numFmtId="0" fontId="0" fillId="2" borderId="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9" xfId="0" applyFill="1" applyBorder="1"/>
    <xf numFmtId="0" fontId="0" fillId="0" borderId="9" xfId="0" applyBorder="1"/>
    <xf numFmtId="0" fontId="4" fillId="0" borderId="9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2" borderId="13" xfId="0" applyFill="1" applyBorder="1"/>
    <xf numFmtId="0" fontId="4" fillId="2" borderId="13" xfId="0" applyFont="1" applyFill="1" applyBorder="1"/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6" borderId="0" xfId="0" applyFill="1"/>
  </cellXfs>
  <cellStyles count="3">
    <cellStyle name="Besuchter Link" xfId="2" builtinId="9" hidden="1"/>
    <cellStyle name="Link" xfId="1" builtinId="8" hidden="1"/>
    <cellStyle name="Standard" xfId="0" builtinId="0"/>
  </cellStyles>
  <dxfs count="8"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  <dxf>
      <font>
        <color theme="1"/>
      </font>
      <fill>
        <patternFill patternType="solid">
          <fgColor indexed="64"/>
          <bgColor theme="3" tint="0.39997558519241921"/>
        </patternFill>
      </fill>
    </dxf>
    <dxf>
      <font>
        <color theme="1"/>
      </font>
      <fill>
        <patternFill patternType="solid">
          <fgColor indexed="64"/>
          <bgColor theme="3" tint="0.599993896298104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179294</xdr:colOff>
      <xdr:row>13</xdr:row>
      <xdr:rowOff>85725</xdr:rowOff>
    </xdr:from>
    <xdr:to>
      <xdr:col>5</xdr:col>
      <xdr:colOff>666749</xdr:colOff>
      <xdr:row>35</xdr:row>
      <xdr:rowOff>104775</xdr:rowOff>
    </xdr:to>
    <xdr:sp macro="" textlink="">
      <xdr:nvSpPr>
        <xdr:cNvPr id="9" name="Rechteck 8"/>
        <xdr:cNvSpPr/>
      </xdr:nvSpPr>
      <xdr:spPr>
        <a:xfrm>
          <a:off x="179294" y="2842372"/>
          <a:ext cx="4779308" cy="4568638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0</xdr:colOff>
      <xdr:row>15</xdr:row>
      <xdr:rowOff>190500</xdr:rowOff>
    </xdr:from>
    <xdr:to>
      <xdr:col>4</xdr:col>
      <xdr:colOff>285750</xdr:colOff>
      <xdr:row>19</xdr:row>
      <xdr:rowOff>9525</xdr:rowOff>
    </xdr:to>
    <xdr:sp macro="" textlink="">
      <xdr:nvSpPr>
        <xdr:cNvPr id="2" name="Geschweifte Klammer rechts 1"/>
        <xdr:cNvSpPr/>
      </xdr:nvSpPr>
      <xdr:spPr>
        <a:xfrm>
          <a:off x="6353175" y="3371850"/>
          <a:ext cx="285750" cy="619125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342900</xdr:colOff>
      <xdr:row>15</xdr:row>
      <xdr:rowOff>114300</xdr:rowOff>
    </xdr:from>
    <xdr:to>
      <xdr:col>5</xdr:col>
      <xdr:colOff>561975</xdr:colOff>
      <xdr:row>19</xdr:row>
      <xdr:rowOff>114300</xdr:rowOff>
    </xdr:to>
    <xdr:sp macro="" textlink="">
      <xdr:nvSpPr>
        <xdr:cNvPr id="3" name="Textfeld 2"/>
        <xdr:cNvSpPr txBox="1"/>
      </xdr:nvSpPr>
      <xdr:spPr>
        <a:xfrm>
          <a:off x="6696075" y="3295650"/>
          <a:ext cx="105727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Umrechnung der Prozesszeiten in Minuten</a:t>
          </a:r>
        </a:p>
      </xdr:txBody>
    </xdr:sp>
    <xdr:clientData/>
  </xdr:twoCellAnchor>
  <xdr:twoCellAnchor>
    <xdr:from>
      <xdr:col>4</xdr:col>
      <xdr:colOff>0</xdr:colOff>
      <xdr:row>28</xdr:row>
      <xdr:rowOff>9525</xdr:rowOff>
    </xdr:from>
    <xdr:to>
      <xdr:col>4</xdr:col>
      <xdr:colOff>285750</xdr:colOff>
      <xdr:row>31</xdr:row>
      <xdr:rowOff>19050</xdr:rowOff>
    </xdr:to>
    <xdr:sp macro="" textlink="">
      <xdr:nvSpPr>
        <xdr:cNvPr id="4" name="Geschweifte Klammer rechts 3"/>
        <xdr:cNvSpPr/>
      </xdr:nvSpPr>
      <xdr:spPr>
        <a:xfrm>
          <a:off x="6353175" y="5848350"/>
          <a:ext cx="285750" cy="609600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342900</xdr:colOff>
      <xdr:row>27</xdr:row>
      <xdr:rowOff>123825</xdr:rowOff>
    </xdr:from>
    <xdr:to>
      <xdr:col>5</xdr:col>
      <xdr:colOff>561975</xdr:colOff>
      <xdr:row>31</xdr:row>
      <xdr:rowOff>123825</xdr:rowOff>
    </xdr:to>
    <xdr:sp macro="" textlink="">
      <xdr:nvSpPr>
        <xdr:cNvPr id="5" name="Textfeld 4"/>
        <xdr:cNvSpPr txBox="1"/>
      </xdr:nvSpPr>
      <xdr:spPr>
        <a:xfrm>
          <a:off x="6696075" y="5762625"/>
          <a:ext cx="105727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Umrechnung der Prozesszeiten in Minuten</a:t>
          </a:r>
        </a:p>
      </xdr:txBody>
    </xdr:sp>
    <xdr:clientData/>
  </xdr:twoCellAnchor>
  <xdr:twoCellAnchor>
    <xdr:from>
      <xdr:col>0</xdr:col>
      <xdr:colOff>78441</xdr:colOff>
      <xdr:row>0</xdr:row>
      <xdr:rowOff>57151</xdr:rowOff>
    </xdr:from>
    <xdr:to>
      <xdr:col>5</xdr:col>
      <xdr:colOff>392206</xdr:colOff>
      <xdr:row>1</xdr:row>
      <xdr:rowOff>56029</xdr:rowOff>
    </xdr:to>
    <xdr:sp macro="" textlink="">
      <xdr:nvSpPr>
        <xdr:cNvPr id="6" name="Textfeld 5"/>
        <xdr:cNvSpPr txBox="1"/>
      </xdr:nvSpPr>
      <xdr:spPr>
        <a:xfrm>
          <a:off x="78441" y="57151"/>
          <a:ext cx="4605618" cy="279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/>
            <a:t>Grau hinterlegte Felder werden automatisch berechnet. Keine Eingabe nötig</a:t>
          </a:r>
        </a:p>
      </xdr:txBody>
    </xdr:sp>
    <xdr:clientData/>
  </xdr:twoCellAnchor>
  <xdr:twoCellAnchor>
    <xdr:from>
      <xdr:col>5</xdr:col>
      <xdr:colOff>295275</xdr:colOff>
      <xdr:row>2</xdr:row>
      <xdr:rowOff>13138</xdr:rowOff>
    </xdr:from>
    <xdr:to>
      <xdr:col>5</xdr:col>
      <xdr:colOff>821121</xdr:colOff>
      <xdr:row>6</xdr:row>
      <xdr:rowOff>100013</xdr:rowOff>
    </xdr:to>
    <xdr:cxnSp macro="">
      <xdr:nvCxnSpPr>
        <xdr:cNvPr id="11" name="Gerade Verbindung mit Pfeil 10"/>
        <xdr:cNvCxnSpPr>
          <a:endCxn id="16" idx="1"/>
        </xdr:cNvCxnSpPr>
      </xdr:nvCxnSpPr>
      <xdr:spPr>
        <a:xfrm flipH="1">
          <a:off x="4584809" y="525517"/>
          <a:ext cx="525846" cy="888289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1</xdr:row>
      <xdr:rowOff>133350</xdr:rowOff>
    </xdr:from>
    <xdr:to>
      <xdr:col>9</xdr:col>
      <xdr:colOff>400050</xdr:colOff>
      <xdr:row>1</xdr:row>
      <xdr:rowOff>133350</xdr:rowOff>
    </xdr:to>
    <xdr:cxnSp macro="">
      <xdr:nvCxnSpPr>
        <xdr:cNvPr id="14" name="Gerade Verbindung mit Pfeil 13"/>
        <xdr:cNvCxnSpPr/>
      </xdr:nvCxnSpPr>
      <xdr:spPr>
        <a:xfrm flipH="1">
          <a:off x="10877550" y="409575"/>
          <a:ext cx="36195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5</xdr:row>
      <xdr:rowOff>9525</xdr:rowOff>
    </xdr:from>
    <xdr:to>
      <xdr:col>5</xdr:col>
      <xdr:colOff>295275</xdr:colOff>
      <xdr:row>7</xdr:row>
      <xdr:rowOff>190500</xdr:rowOff>
    </xdr:to>
    <xdr:sp macro="" textlink="">
      <xdr:nvSpPr>
        <xdr:cNvPr id="16" name="Geschweifte Klammer rechts 15"/>
        <xdr:cNvSpPr/>
      </xdr:nvSpPr>
      <xdr:spPr>
        <a:xfrm>
          <a:off x="7200900" y="1133475"/>
          <a:ext cx="285750" cy="581025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</xdr:row>
      <xdr:rowOff>9525</xdr:rowOff>
    </xdr:from>
    <xdr:to>
      <xdr:col>12</xdr:col>
      <xdr:colOff>704850</xdr:colOff>
      <xdr:row>12</xdr:row>
      <xdr:rowOff>76200</xdr:rowOff>
    </xdr:to>
    <xdr:sp macro="" textlink="">
      <xdr:nvSpPr>
        <xdr:cNvPr id="2" name="Textfeld 1"/>
        <xdr:cNvSpPr txBox="1"/>
      </xdr:nvSpPr>
      <xdr:spPr>
        <a:xfrm>
          <a:off x="6991350" y="504825"/>
          <a:ext cx="3771900" cy="226695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Beispiel:</a:t>
          </a:r>
        </a:p>
        <a:p>
          <a:endParaRPr lang="de-DE" sz="1100"/>
        </a:p>
        <a:p>
          <a:r>
            <a:rPr lang="de-DE" sz="1100"/>
            <a:t>Im Prozess am Tag 4 (Donnerstag) beginnt ein Schritt, welcher  3 Bearbeitungstage benötigt.</a:t>
          </a:r>
        </a:p>
        <a:p>
          <a:endParaRPr lang="de-DE" sz="1100"/>
        </a:p>
        <a:p>
          <a:pPr lvl="1"/>
          <a:r>
            <a:rPr lang="de-DE" sz="1100"/>
            <a:t>Bearbeitungstag 1 = Donnerstag</a:t>
          </a:r>
        </a:p>
        <a:p>
          <a:pPr lvl="1"/>
          <a:r>
            <a:rPr lang="de-DE" sz="1100"/>
            <a:t>Bearbeitungstag 2 = Freitag</a:t>
          </a:r>
        </a:p>
        <a:p>
          <a:pPr lvl="1"/>
          <a:r>
            <a:rPr lang="de-DE" sz="1100" i="1">
              <a:solidFill>
                <a:schemeClr val="bg1">
                  <a:lumMod val="50000"/>
                </a:schemeClr>
              </a:solidFill>
            </a:rPr>
            <a:t>Wochenende</a:t>
          </a:r>
        </a:p>
        <a:p>
          <a:pPr lvl="1"/>
          <a:r>
            <a:rPr lang="de-DE" sz="1100"/>
            <a:t>Bearbeitungstag 3 = Montag</a:t>
          </a:r>
        </a:p>
        <a:p>
          <a:endParaRPr lang="de-DE" sz="1100"/>
        </a:p>
        <a:p>
          <a:r>
            <a:rPr lang="de-DE" sz="1100"/>
            <a:t>Der Folgeschritt kann demnach imProzess erst am Tag 9 beginnen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85" zoomScaleNormal="85" zoomScalePageLayoutView="85" workbookViewId="0">
      <selection activeCell="J21" sqref="J21"/>
    </sheetView>
  </sheetViews>
  <sheetFormatPr baseColWidth="10" defaultRowHeight="15" x14ac:dyDescent="0"/>
  <cols>
    <col min="1" max="1" width="3.6640625" customWidth="1"/>
    <col min="2" max="2" width="17.6640625" customWidth="1"/>
    <col min="3" max="3" width="13" customWidth="1"/>
    <col min="7" max="7" width="14.83203125" customWidth="1"/>
    <col min="10" max="10" width="5.6640625" customWidth="1"/>
    <col min="11" max="11" width="16.1640625" customWidth="1"/>
  </cols>
  <sheetData>
    <row r="1" spans="1:13" ht="21.75" customHeight="1">
      <c r="G1" s="38" t="s">
        <v>28</v>
      </c>
      <c r="H1" s="38"/>
      <c r="I1" s="38"/>
      <c r="J1" s="38"/>
      <c r="K1" s="38"/>
      <c r="L1" s="38"/>
      <c r="M1" s="38"/>
    </row>
    <row r="2" spans="1:13" ht="18">
      <c r="A2" s="1"/>
      <c r="B2" s="1"/>
      <c r="C2" s="1"/>
      <c r="G2" s="30" t="s">
        <v>26</v>
      </c>
      <c r="H2" s="30"/>
      <c r="I2" s="30"/>
      <c r="K2" s="31" t="s">
        <v>27</v>
      </c>
      <c r="L2" s="31"/>
      <c r="M2" s="31"/>
    </row>
    <row r="3" spans="1:13" ht="16" thickBot="1">
      <c r="B3" s="38" t="s">
        <v>29</v>
      </c>
      <c r="C3" s="38"/>
      <c r="D3" s="38"/>
      <c r="E3" s="38"/>
      <c r="G3" s="3" t="s">
        <v>13</v>
      </c>
      <c r="H3" s="3" t="s">
        <v>14</v>
      </c>
      <c r="I3" s="3" t="s">
        <v>15</v>
      </c>
      <c r="K3" s="3" t="s">
        <v>13</v>
      </c>
      <c r="L3" s="3" t="s">
        <v>14</v>
      </c>
      <c r="M3" s="3" t="s">
        <v>15</v>
      </c>
    </row>
    <row r="4" spans="1:13">
      <c r="B4" s="13"/>
      <c r="C4" s="14" t="s">
        <v>24</v>
      </c>
      <c r="D4" s="15" t="s">
        <v>25</v>
      </c>
      <c r="E4" s="16" t="s">
        <v>20</v>
      </c>
      <c r="F4" s="2"/>
    </row>
    <row r="5" spans="1:13">
      <c r="B5" s="6" t="s">
        <v>16</v>
      </c>
      <c r="C5" s="21">
        <f>D20</f>
        <v>0</v>
      </c>
      <c r="D5" s="21">
        <f>D32</f>
        <v>0</v>
      </c>
      <c r="E5" s="28">
        <f>C5-D5</f>
        <v>0</v>
      </c>
    </row>
    <row r="6" spans="1:13">
      <c r="B6" s="6" t="s">
        <v>17</v>
      </c>
      <c r="C6" s="21">
        <f>B23</f>
        <v>0</v>
      </c>
      <c r="D6" s="21">
        <f>B35</f>
        <v>0</v>
      </c>
      <c r="E6" s="28">
        <f>C6-D6</f>
        <v>0</v>
      </c>
    </row>
    <row r="7" spans="1:13">
      <c r="B7" s="6" t="s">
        <v>19</v>
      </c>
      <c r="C7" s="21">
        <f>C23</f>
        <v>0</v>
      </c>
      <c r="D7" s="21">
        <f>C35</f>
        <v>0</v>
      </c>
      <c r="E7" s="28">
        <f t="shared" ref="E7:E10" si="0">C7-D7</f>
        <v>0</v>
      </c>
    </row>
    <row r="8" spans="1:13">
      <c r="B8" s="6" t="s">
        <v>15</v>
      </c>
      <c r="C8" s="21">
        <f>D23</f>
        <v>0</v>
      </c>
      <c r="D8" s="21">
        <f>D35</f>
        <v>0</v>
      </c>
      <c r="E8" s="28">
        <f t="shared" si="0"/>
        <v>0</v>
      </c>
    </row>
    <row r="9" spans="1:13">
      <c r="B9" s="6" t="s">
        <v>21</v>
      </c>
      <c r="C9" s="22"/>
      <c r="D9" s="22"/>
      <c r="E9" s="28">
        <f t="shared" si="0"/>
        <v>0</v>
      </c>
    </row>
    <row r="10" spans="1:13">
      <c r="B10" s="6" t="s">
        <v>18</v>
      </c>
      <c r="C10" s="22"/>
      <c r="D10" s="22"/>
      <c r="E10" s="28">
        <f t="shared" si="0"/>
        <v>0</v>
      </c>
    </row>
    <row r="11" spans="1:13">
      <c r="B11" s="4"/>
      <c r="C11" s="7"/>
      <c r="D11" s="7"/>
      <c r="E11" s="9"/>
    </row>
    <row r="12" spans="1:13" ht="16" thickBot="1">
      <c r="B12" s="17" t="s">
        <v>31</v>
      </c>
      <c r="C12" s="18" t="e">
        <f>C7/C5*100</f>
        <v>#DIV/0!</v>
      </c>
      <c r="D12" s="18" t="e">
        <f>D7/D5*100</f>
        <v>#DIV/0!</v>
      </c>
      <c r="E12" s="10"/>
    </row>
    <row r="14" spans="1:13" ht="16" thickBot="1"/>
    <row r="15" spans="1:13" ht="18">
      <c r="B15" s="32" t="s">
        <v>22</v>
      </c>
      <c r="C15" s="33"/>
      <c r="D15" s="34"/>
    </row>
    <row r="16" spans="1:13">
      <c r="B16" s="4"/>
      <c r="C16" s="20" t="s">
        <v>12</v>
      </c>
      <c r="D16" s="5" t="s">
        <v>10</v>
      </c>
    </row>
    <row r="17" spans="2:4">
      <c r="B17" s="6" t="s">
        <v>9</v>
      </c>
      <c r="C17" s="22"/>
      <c r="D17" s="28">
        <f>C17*24*60</f>
        <v>0</v>
      </c>
    </row>
    <row r="18" spans="2:4">
      <c r="B18" s="6" t="s">
        <v>11</v>
      </c>
      <c r="C18" s="22"/>
      <c r="D18" s="28">
        <f>C18*60</f>
        <v>0</v>
      </c>
    </row>
    <row r="19" spans="2:4">
      <c r="B19" s="6" t="s">
        <v>10</v>
      </c>
      <c r="C19" s="22"/>
      <c r="D19" s="28">
        <f>C19</f>
        <v>0</v>
      </c>
    </row>
    <row r="20" spans="2:4">
      <c r="B20" s="4"/>
      <c r="C20" s="8" t="s">
        <v>16</v>
      </c>
      <c r="D20" s="29">
        <f>SUM(D17:D19)</f>
        <v>0</v>
      </c>
    </row>
    <row r="21" spans="2:4">
      <c r="B21" s="4"/>
      <c r="C21" s="7"/>
      <c r="D21" s="9"/>
    </row>
    <row r="22" spans="2:4">
      <c r="B22" s="26" t="s">
        <v>13</v>
      </c>
      <c r="C22" s="23" t="s">
        <v>14</v>
      </c>
      <c r="D22" s="27" t="s">
        <v>15</v>
      </c>
    </row>
    <row r="23" spans="2:4" ht="16" thickBot="1">
      <c r="B23" s="24">
        <f>SUM(G:G)</f>
        <v>0</v>
      </c>
      <c r="C23" s="25">
        <f>SUM(H:H)</f>
        <v>0</v>
      </c>
      <c r="D23" s="19">
        <f>SUM(I:I)</f>
        <v>0</v>
      </c>
    </row>
    <row r="26" spans="2:4" ht="16" thickBot="1"/>
    <row r="27" spans="2:4" ht="18">
      <c r="B27" s="35" t="s">
        <v>23</v>
      </c>
      <c r="C27" s="36"/>
      <c r="D27" s="37"/>
    </row>
    <row r="28" spans="2:4">
      <c r="B28" s="4"/>
      <c r="C28" s="20" t="s">
        <v>12</v>
      </c>
      <c r="D28" s="5" t="s">
        <v>10</v>
      </c>
    </row>
    <row r="29" spans="2:4">
      <c r="B29" s="6" t="s">
        <v>9</v>
      </c>
      <c r="C29" s="22"/>
      <c r="D29" s="28">
        <f>C29*24*60</f>
        <v>0</v>
      </c>
    </row>
    <row r="30" spans="2:4">
      <c r="B30" s="6" t="s">
        <v>11</v>
      </c>
      <c r="C30" s="22"/>
      <c r="D30" s="28">
        <f>C30*60</f>
        <v>0</v>
      </c>
    </row>
    <row r="31" spans="2:4">
      <c r="B31" s="6" t="s">
        <v>10</v>
      </c>
      <c r="C31" s="22"/>
      <c r="D31" s="28">
        <f>C31</f>
        <v>0</v>
      </c>
    </row>
    <row r="32" spans="2:4">
      <c r="B32" s="4"/>
      <c r="C32" s="8" t="s">
        <v>16</v>
      </c>
      <c r="D32" s="29">
        <f>SUM(D29:D31)</f>
        <v>0</v>
      </c>
    </row>
    <row r="33" spans="2:4">
      <c r="B33" s="4"/>
      <c r="C33" s="11"/>
      <c r="D33" s="12"/>
    </row>
    <row r="34" spans="2:4">
      <c r="B34" s="26" t="s">
        <v>13</v>
      </c>
      <c r="C34" s="23" t="s">
        <v>14</v>
      </c>
      <c r="D34" s="27" t="s">
        <v>15</v>
      </c>
    </row>
    <row r="35" spans="2:4" ht="16" thickBot="1">
      <c r="B35" s="24">
        <f>SUM(K:K)</f>
        <v>0</v>
      </c>
      <c r="C35" s="25">
        <f>SUM(L:L)</f>
        <v>0</v>
      </c>
      <c r="D35" s="19">
        <f>SUM(M:M)</f>
        <v>0</v>
      </c>
    </row>
  </sheetData>
  <mergeCells count="6">
    <mergeCell ref="G2:I2"/>
    <mergeCell ref="K2:M2"/>
    <mergeCell ref="B15:D15"/>
    <mergeCell ref="B27:D27"/>
    <mergeCell ref="G1:M1"/>
    <mergeCell ref="B3:E3"/>
  </mergeCells>
  <conditionalFormatting sqref="A2:C2 A13:C14 A25:C26 A15:A24 A37:C1048576 A27:A36 A3:A12">
    <cfRule type="cellIs" dxfId="7" priority="1" operator="equal">
      <formula>"Samstag"</formula>
    </cfRule>
    <cfRule type="cellIs" dxfId="6" priority="2" operator="equal">
      <formula>"Sonntag"</formula>
    </cfRule>
  </conditionalFormatting>
  <pageMargins left="0.75" right="0.75" top="0.68" bottom="0.4" header="0.27" footer="0.16"/>
  <pageSetup paperSize="9" scale="77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19" sqref="J19"/>
    </sheetView>
  </sheetViews>
  <sheetFormatPr baseColWidth="10" defaultRowHeight="15" x14ac:dyDescent="0"/>
  <cols>
    <col min="1" max="1" width="6.5" customWidth="1"/>
    <col min="2" max="2" width="15.6640625" customWidth="1"/>
    <col min="3" max="3" width="6.33203125" customWidth="1"/>
    <col min="5" max="5" width="15.6640625" customWidth="1"/>
    <col min="6" max="6" width="6.1640625" customWidth="1"/>
    <col min="8" max="8" width="15.6640625" customWidth="1"/>
  </cols>
  <sheetData>
    <row r="1" spans="1:8" ht="39" customHeight="1">
      <c r="A1" s="39" t="s">
        <v>30</v>
      </c>
      <c r="B1" s="39"/>
      <c r="C1" s="39"/>
      <c r="D1" s="39"/>
      <c r="E1" s="39"/>
      <c r="F1" s="39"/>
      <c r="G1" s="39"/>
      <c r="H1" s="39"/>
    </row>
    <row r="3" spans="1:8">
      <c r="A3" s="1" t="s">
        <v>0</v>
      </c>
      <c r="B3" s="1" t="s">
        <v>1</v>
      </c>
      <c r="D3" s="1" t="s">
        <v>0</v>
      </c>
      <c r="E3" s="1" t="s">
        <v>1</v>
      </c>
      <c r="G3" s="1" t="s">
        <v>0</v>
      </c>
      <c r="H3" s="1" t="s">
        <v>1</v>
      </c>
    </row>
    <row r="4" spans="1:8">
      <c r="A4">
        <v>1</v>
      </c>
      <c r="B4" t="s">
        <v>2</v>
      </c>
      <c r="D4">
        <v>50</v>
      </c>
      <c r="E4" t="s">
        <v>2</v>
      </c>
      <c r="G4">
        <v>99</v>
      </c>
      <c r="H4" t="s">
        <v>2</v>
      </c>
    </row>
    <row r="5" spans="1:8">
      <c r="A5">
        <v>2</v>
      </c>
      <c r="B5" t="s">
        <v>3</v>
      </c>
      <c r="D5">
        <v>51</v>
      </c>
      <c r="E5" t="s">
        <v>3</v>
      </c>
      <c r="G5">
        <v>100</v>
      </c>
      <c r="H5" t="s">
        <v>3</v>
      </c>
    </row>
    <row r="6" spans="1:8">
      <c r="A6">
        <v>3</v>
      </c>
      <c r="B6" t="s">
        <v>4</v>
      </c>
      <c r="D6">
        <v>52</v>
      </c>
      <c r="E6" t="s">
        <v>4</v>
      </c>
      <c r="G6">
        <v>101</v>
      </c>
      <c r="H6" t="s">
        <v>4</v>
      </c>
    </row>
    <row r="7" spans="1:8">
      <c r="A7" s="40">
        <v>4</v>
      </c>
      <c r="B7" t="s">
        <v>5</v>
      </c>
      <c r="D7">
        <v>53</v>
      </c>
      <c r="E7" t="s">
        <v>5</v>
      </c>
      <c r="G7">
        <v>102</v>
      </c>
      <c r="H7" t="s">
        <v>5</v>
      </c>
    </row>
    <row r="8" spans="1:8">
      <c r="A8" s="40">
        <v>5</v>
      </c>
      <c r="B8" t="s">
        <v>6</v>
      </c>
      <c r="D8">
        <v>54</v>
      </c>
      <c r="E8" t="s">
        <v>6</v>
      </c>
      <c r="G8">
        <v>103</v>
      </c>
      <c r="H8" t="s">
        <v>6</v>
      </c>
    </row>
    <row r="9" spans="1:8">
      <c r="A9" s="40">
        <v>6</v>
      </c>
      <c r="B9" t="s">
        <v>7</v>
      </c>
      <c r="D9">
        <v>55</v>
      </c>
      <c r="E9" t="s">
        <v>7</v>
      </c>
      <c r="G9">
        <v>104</v>
      </c>
      <c r="H9" t="s">
        <v>7</v>
      </c>
    </row>
    <row r="10" spans="1:8">
      <c r="A10" s="40">
        <v>7</v>
      </c>
      <c r="B10" t="s">
        <v>8</v>
      </c>
      <c r="D10">
        <v>56</v>
      </c>
      <c r="E10" t="s">
        <v>8</v>
      </c>
      <c r="G10">
        <v>105</v>
      </c>
      <c r="H10" t="s">
        <v>8</v>
      </c>
    </row>
    <row r="11" spans="1:8">
      <c r="A11" s="40">
        <v>8</v>
      </c>
      <c r="B11" t="s">
        <v>2</v>
      </c>
      <c r="D11">
        <v>57</v>
      </c>
      <c r="E11" t="s">
        <v>2</v>
      </c>
      <c r="G11">
        <v>106</v>
      </c>
      <c r="H11" t="s">
        <v>2</v>
      </c>
    </row>
    <row r="12" spans="1:8">
      <c r="A12" s="40">
        <v>9</v>
      </c>
      <c r="B12" t="s">
        <v>3</v>
      </c>
      <c r="D12">
        <v>58</v>
      </c>
      <c r="E12" t="s">
        <v>3</v>
      </c>
      <c r="G12">
        <v>107</v>
      </c>
      <c r="H12" t="s">
        <v>3</v>
      </c>
    </row>
    <row r="13" spans="1:8">
      <c r="A13">
        <v>10</v>
      </c>
      <c r="B13" t="s">
        <v>4</v>
      </c>
      <c r="D13">
        <v>59</v>
      </c>
      <c r="E13" t="s">
        <v>4</v>
      </c>
      <c r="G13">
        <v>108</v>
      </c>
      <c r="H13" t="s">
        <v>4</v>
      </c>
    </row>
    <row r="14" spans="1:8">
      <c r="A14">
        <v>11</v>
      </c>
      <c r="B14" t="s">
        <v>5</v>
      </c>
      <c r="D14">
        <v>60</v>
      </c>
      <c r="E14" t="s">
        <v>5</v>
      </c>
      <c r="G14">
        <v>109</v>
      </c>
      <c r="H14" t="s">
        <v>5</v>
      </c>
    </row>
    <row r="15" spans="1:8">
      <c r="A15">
        <v>12</v>
      </c>
      <c r="B15" t="s">
        <v>6</v>
      </c>
      <c r="D15">
        <v>61</v>
      </c>
      <c r="E15" t="s">
        <v>6</v>
      </c>
      <c r="G15">
        <v>110</v>
      </c>
      <c r="H15" t="s">
        <v>6</v>
      </c>
    </row>
    <row r="16" spans="1:8">
      <c r="A16">
        <v>13</v>
      </c>
      <c r="B16" t="s">
        <v>7</v>
      </c>
      <c r="D16">
        <v>62</v>
      </c>
      <c r="E16" t="s">
        <v>7</v>
      </c>
      <c r="G16">
        <v>111</v>
      </c>
      <c r="H16" t="s">
        <v>7</v>
      </c>
    </row>
    <row r="17" spans="1:8">
      <c r="A17">
        <v>14</v>
      </c>
      <c r="B17" t="s">
        <v>8</v>
      </c>
      <c r="D17">
        <v>63</v>
      </c>
      <c r="E17" t="s">
        <v>8</v>
      </c>
      <c r="G17">
        <v>112</v>
      </c>
      <c r="H17" t="s">
        <v>8</v>
      </c>
    </row>
    <row r="18" spans="1:8">
      <c r="A18">
        <v>15</v>
      </c>
      <c r="B18" t="s">
        <v>2</v>
      </c>
      <c r="D18">
        <v>64</v>
      </c>
      <c r="E18" t="s">
        <v>2</v>
      </c>
      <c r="G18">
        <v>113</v>
      </c>
      <c r="H18" t="s">
        <v>2</v>
      </c>
    </row>
    <row r="19" spans="1:8">
      <c r="A19">
        <v>16</v>
      </c>
      <c r="B19" t="s">
        <v>3</v>
      </c>
      <c r="D19">
        <v>65</v>
      </c>
      <c r="E19" t="s">
        <v>3</v>
      </c>
      <c r="G19">
        <v>114</v>
      </c>
      <c r="H19" t="s">
        <v>3</v>
      </c>
    </row>
    <row r="20" spans="1:8">
      <c r="A20">
        <v>17</v>
      </c>
      <c r="B20" t="s">
        <v>4</v>
      </c>
      <c r="D20">
        <v>66</v>
      </c>
      <c r="E20" t="s">
        <v>4</v>
      </c>
      <c r="G20">
        <v>115</v>
      </c>
      <c r="H20" t="s">
        <v>4</v>
      </c>
    </row>
    <row r="21" spans="1:8">
      <c r="A21">
        <v>18</v>
      </c>
      <c r="B21" t="s">
        <v>5</v>
      </c>
      <c r="D21">
        <v>67</v>
      </c>
      <c r="E21" t="s">
        <v>5</v>
      </c>
      <c r="G21">
        <v>116</v>
      </c>
      <c r="H21" t="s">
        <v>5</v>
      </c>
    </row>
    <row r="22" spans="1:8">
      <c r="A22">
        <v>19</v>
      </c>
      <c r="B22" t="s">
        <v>6</v>
      </c>
      <c r="D22">
        <v>68</v>
      </c>
      <c r="E22" t="s">
        <v>6</v>
      </c>
      <c r="G22">
        <v>117</v>
      </c>
      <c r="H22" t="s">
        <v>6</v>
      </c>
    </row>
    <row r="23" spans="1:8">
      <c r="A23">
        <v>20</v>
      </c>
      <c r="B23" t="s">
        <v>7</v>
      </c>
      <c r="D23">
        <v>69</v>
      </c>
      <c r="E23" t="s">
        <v>7</v>
      </c>
      <c r="G23">
        <v>118</v>
      </c>
      <c r="H23" t="s">
        <v>7</v>
      </c>
    </row>
    <row r="24" spans="1:8">
      <c r="A24">
        <v>21</v>
      </c>
      <c r="B24" t="s">
        <v>8</v>
      </c>
      <c r="D24">
        <v>70</v>
      </c>
      <c r="E24" t="s">
        <v>8</v>
      </c>
      <c r="G24">
        <v>119</v>
      </c>
      <c r="H24" t="s">
        <v>8</v>
      </c>
    </row>
    <row r="25" spans="1:8">
      <c r="A25">
        <v>22</v>
      </c>
      <c r="B25" t="s">
        <v>2</v>
      </c>
      <c r="D25">
        <v>71</v>
      </c>
      <c r="E25" t="s">
        <v>2</v>
      </c>
      <c r="G25">
        <v>120</v>
      </c>
      <c r="H25" t="s">
        <v>2</v>
      </c>
    </row>
    <row r="26" spans="1:8">
      <c r="A26">
        <v>23</v>
      </c>
      <c r="B26" t="s">
        <v>3</v>
      </c>
      <c r="D26">
        <v>72</v>
      </c>
      <c r="E26" t="s">
        <v>3</v>
      </c>
      <c r="G26">
        <v>121</v>
      </c>
      <c r="H26" t="s">
        <v>3</v>
      </c>
    </row>
    <row r="27" spans="1:8">
      <c r="A27">
        <v>24</v>
      </c>
      <c r="B27" t="s">
        <v>4</v>
      </c>
      <c r="D27">
        <v>73</v>
      </c>
      <c r="E27" t="s">
        <v>4</v>
      </c>
      <c r="G27">
        <v>122</v>
      </c>
      <c r="H27" t="s">
        <v>4</v>
      </c>
    </row>
    <row r="28" spans="1:8">
      <c r="A28">
        <v>25</v>
      </c>
      <c r="B28" t="s">
        <v>5</v>
      </c>
      <c r="D28">
        <v>74</v>
      </c>
      <c r="E28" t="s">
        <v>5</v>
      </c>
      <c r="G28">
        <v>123</v>
      </c>
      <c r="H28" t="s">
        <v>5</v>
      </c>
    </row>
    <row r="29" spans="1:8">
      <c r="A29">
        <v>26</v>
      </c>
      <c r="B29" t="s">
        <v>6</v>
      </c>
      <c r="D29">
        <v>75</v>
      </c>
      <c r="E29" t="s">
        <v>6</v>
      </c>
      <c r="G29">
        <v>124</v>
      </c>
      <c r="H29" t="s">
        <v>6</v>
      </c>
    </row>
    <row r="30" spans="1:8">
      <c r="A30">
        <v>27</v>
      </c>
      <c r="B30" t="s">
        <v>7</v>
      </c>
      <c r="D30">
        <v>76</v>
      </c>
      <c r="E30" t="s">
        <v>7</v>
      </c>
      <c r="G30">
        <v>125</v>
      </c>
      <c r="H30" t="s">
        <v>7</v>
      </c>
    </row>
    <row r="31" spans="1:8">
      <c r="A31">
        <v>28</v>
      </c>
      <c r="B31" t="s">
        <v>8</v>
      </c>
      <c r="D31">
        <v>77</v>
      </c>
      <c r="E31" t="s">
        <v>8</v>
      </c>
      <c r="G31">
        <v>126</v>
      </c>
      <c r="H31" t="s">
        <v>8</v>
      </c>
    </row>
    <row r="32" spans="1:8">
      <c r="A32">
        <v>29</v>
      </c>
      <c r="B32" t="s">
        <v>2</v>
      </c>
      <c r="D32">
        <v>78</v>
      </c>
      <c r="E32" t="s">
        <v>2</v>
      </c>
      <c r="G32">
        <v>127</v>
      </c>
      <c r="H32" t="s">
        <v>2</v>
      </c>
    </row>
    <row r="33" spans="1:8">
      <c r="A33">
        <v>30</v>
      </c>
      <c r="B33" t="s">
        <v>3</v>
      </c>
      <c r="D33">
        <v>79</v>
      </c>
      <c r="E33" t="s">
        <v>3</v>
      </c>
      <c r="G33">
        <v>128</v>
      </c>
      <c r="H33" t="s">
        <v>3</v>
      </c>
    </row>
    <row r="34" spans="1:8">
      <c r="A34">
        <v>31</v>
      </c>
      <c r="B34" t="s">
        <v>4</v>
      </c>
      <c r="D34">
        <v>80</v>
      </c>
      <c r="E34" t="s">
        <v>4</v>
      </c>
      <c r="G34">
        <v>129</v>
      </c>
      <c r="H34" t="s">
        <v>4</v>
      </c>
    </row>
    <row r="35" spans="1:8">
      <c r="A35">
        <v>32</v>
      </c>
      <c r="B35" t="s">
        <v>5</v>
      </c>
      <c r="D35">
        <v>81</v>
      </c>
      <c r="E35" t="s">
        <v>5</v>
      </c>
      <c r="G35">
        <v>130</v>
      </c>
      <c r="H35" t="s">
        <v>5</v>
      </c>
    </row>
    <row r="36" spans="1:8">
      <c r="A36">
        <v>33</v>
      </c>
      <c r="B36" t="s">
        <v>6</v>
      </c>
      <c r="D36">
        <v>82</v>
      </c>
      <c r="E36" t="s">
        <v>6</v>
      </c>
      <c r="G36">
        <v>131</v>
      </c>
      <c r="H36" t="s">
        <v>6</v>
      </c>
    </row>
    <row r="37" spans="1:8">
      <c r="A37">
        <v>34</v>
      </c>
      <c r="B37" t="s">
        <v>7</v>
      </c>
      <c r="D37">
        <v>83</v>
      </c>
      <c r="E37" t="s">
        <v>7</v>
      </c>
      <c r="G37">
        <v>132</v>
      </c>
      <c r="H37" t="s">
        <v>7</v>
      </c>
    </row>
    <row r="38" spans="1:8">
      <c r="A38">
        <v>35</v>
      </c>
      <c r="B38" t="s">
        <v>8</v>
      </c>
      <c r="D38">
        <v>84</v>
      </c>
      <c r="E38" t="s">
        <v>8</v>
      </c>
      <c r="G38">
        <v>133</v>
      </c>
      <c r="H38" t="s">
        <v>8</v>
      </c>
    </row>
    <row r="39" spans="1:8">
      <c r="A39">
        <v>36</v>
      </c>
      <c r="B39" t="s">
        <v>2</v>
      </c>
      <c r="D39">
        <v>85</v>
      </c>
      <c r="E39" t="s">
        <v>2</v>
      </c>
      <c r="G39">
        <v>134</v>
      </c>
      <c r="H39" t="s">
        <v>2</v>
      </c>
    </row>
    <row r="40" spans="1:8">
      <c r="A40">
        <v>37</v>
      </c>
      <c r="B40" t="s">
        <v>3</v>
      </c>
      <c r="D40">
        <v>86</v>
      </c>
      <c r="E40" t="s">
        <v>3</v>
      </c>
      <c r="G40">
        <v>135</v>
      </c>
      <c r="H40" t="s">
        <v>3</v>
      </c>
    </row>
    <row r="41" spans="1:8">
      <c r="A41">
        <v>38</v>
      </c>
      <c r="B41" t="s">
        <v>4</v>
      </c>
      <c r="D41">
        <v>87</v>
      </c>
      <c r="E41" t="s">
        <v>4</v>
      </c>
      <c r="G41">
        <v>136</v>
      </c>
      <c r="H41" t="s">
        <v>4</v>
      </c>
    </row>
    <row r="42" spans="1:8">
      <c r="A42">
        <v>39</v>
      </c>
      <c r="B42" t="s">
        <v>5</v>
      </c>
      <c r="D42">
        <v>88</v>
      </c>
      <c r="E42" t="s">
        <v>5</v>
      </c>
      <c r="G42">
        <v>137</v>
      </c>
      <c r="H42" t="s">
        <v>5</v>
      </c>
    </row>
    <row r="43" spans="1:8">
      <c r="A43">
        <v>40</v>
      </c>
      <c r="B43" t="s">
        <v>6</v>
      </c>
      <c r="D43">
        <v>89</v>
      </c>
      <c r="E43" t="s">
        <v>6</v>
      </c>
      <c r="G43">
        <v>138</v>
      </c>
      <c r="H43" t="s">
        <v>6</v>
      </c>
    </row>
    <row r="44" spans="1:8">
      <c r="A44">
        <v>41</v>
      </c>
      <c r="B44" t="s">
        <v>7</v>
      </c>
      <c r="D44">
        <v>90</v>
      </c>
      <c r="E44" t="s">
        <v>7</v>
      </c>
      <c r="G44">
        <v>139</v>
      </c>
      <c r="H44" t="s">
        <v>7</v>
      </c>
    </row>
    <row r="45" spans="1:8">
      <c r="A45">
        <v>42</v>
      </c>
      <c r="B45" t="s">
        <v>8</v>
      </c>
      <c r="D45">
        <v>91</v>
      </c>
      <c r="E45" t="s">
        <v>8</v>
      </c>
      <c r="G45">
        <v>140</v>
      </c>
      <c r="H45" t="s">
        <v>8</v>
      </c>
    </row>
    <row r="46" spans="1:8">
      <c r="A46">
        <v>43</v>
      </c>
      <c r="B46" t="s">
        <v>2</v>
      </c>
      <c r="D46">
        <v>92</v>
      </c>
      <c r="E46" t="s">
        <v>2</v>
      </c>
      <c r="G46">
        <v>141</v>
      </c>
      <c r="H46" t="s">
        <v>2</v>
      </c>
    </row>
    <row r="47" spans="1:8">
      <c r="A47">
        <v>44</v>
      </c>
      <c r="B47" t="s">
        <v>3</v>
      </c>
      <c r="D47">
        <v>93</v>
      </c>
      <c r="E47" t="s">
        <v>3</v>
      </c>
      <c r="G47">
        <v>142</v>
      </c>
      <c r="H47" t="s">
        <v>3</v>
      </c>
    </row>
    <row r="48" spans="1:8">
      <c r="A48">
        <v>45</v>
      </c>
      <c r="B48" t="s">
        <v>4</v>
      </c>
      <c r="D48">
        <v>94</v>
      </c>
      <c r="E48" t="s">
        <v>4</v>
      </c>
      <c r="G48">
        <v>143</v>
      </c>
      <c r="H48" t="s">
        <v>4</v>
      </c>
    </row>
    <row r="49" spans="1:8">
      <c r="A49">
        <v>46</v>
      </c>
      <c r="B49" t="s">
        <v>5</v>
      </c>
      <c r="D49">
        <v>95</v>
      </c>
      <c r="E49" t="s">
        <v>5</v>
      </c>
      <c r="G49">
        <v>144</v>
      </c>
      <c r="H49" t="s">
        <v>5</v>
      </c>
    </row>
    <row r="50" spans="1:8">
      <c r="A50">
        <v>47</v>
      </c>
      <c r="B50" t="s">
        <v>6</v>
      </c>
      <c r="D50">
        <v>96</v>
      </c>
      <c r="E50" t="s">
        <v>6</v>
      </c>
      <c r="G50">
        <v>145</v>
      </c>
      <c r="H50" t="s">
        <v>6</v>
      </c>
    </row>
    <row r="51" spans="1:8">
      <c r="A51">
        <v>48</v>
      </c>
      <c r="B51" t="s">
        <v>7</v>
      </c>
      <c r="D51">
        <v>97</v>
      </c>
      <c r="E51" t="s">
        <v>7</v>
      </c>
      <c r="G51">
        <v>146</v>
      </c>
      <c r="H51" t="s">
        <v>7</v>
      </c>
    </row>
    <row r="52" spans="1:8">
      <c r="A52">
        <v>49</v>
      </c>
      <c r="B52" t="s">
        <v>8</v>
      </c>
      <c r="D52">
        <v>98</v>
      </c>
      <c r="E52" t="s">
        <v>8</v>
      </c>
      <c r="G52">
        <v>147</v>
      </c>
      <c r="H52" t="s">
        <v>8</v>
      </c>
    </row>
  </sheetData>
  <mergeCells count="1">
    <mergeCell ref="A1:H1"/>
  </mergeCells>
  <conditionalFormatting sqref="B3:B52 B116:B1048576 E4:E52 H4:H52">
    <cfRule type="cellIs" dxfId="5" priority="5" operator="equal">
      <formula>"Samstag"</formula>
    </cfRule>
    <cfRule type="cellIs" dxfId="4" priority="6" operator="equal">
      <formula>"Sonntag"</formula>
    </cfRule>
  </conditionalFormatting>
  <conditionalFormatting sqref="E3">
    <cfRule type="cellIs" dxfId="3" priority="3" operator="equal">
      <formula>"Samstag"</formula>
    </cfRule>
    <cfRule type="cellIs" dxfId="2" priority="4" operator="equal">
      <formula>"Sonntag"</formula>
    </cfRule>
  </conditionalFormatting>
  <conditionalFormatting sqref="H3">
    <cfRule type="cellIs" dxfId="1" priority="1" operator="equal">
      <formula>"Samstag"</formula>
    </cfRule>
    <cfRule type="cellIs" dxfId="0" priority="2" operator="equal">
      <formula>"Sonntag"</formula>
    </cfRule>
  </conditionalFormatting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Kennzahlen</vt:lpstr>
      <vt:lpstr>Prozesstage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Roth</dc:creator>
  <cp:lastModifiedBy>Stefan Roth</cp:lastModifiedBy>
  <cp:lastPrinted>2017-07-11T06:53:25Z</cp:lastPrinted>
  <dcterms:created xsi:type="dcterms:W3CDTF">2017-07-06T07:54:37Z</dcterms:created>
  <dcterms:modified xsi:type="dcterms:W3CDTF">2017-07-11T14:14:35Z</dcterms:modified>
</cp:coreProperties>
</file>