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3"/>
  </bookViews>
  <sheets>
    <sheet name="Übungsblatt GEFF OEE" sheetId="1" r:id="rId1"/>
    <sheet name="Beispiel" sheetId="2" r:id="rId2"/>
    <sheet name="Tabelle3" sheetId="3" r:id="rId3"/>
    <sheet name="Tabelle2" sheetId="4" r:id="rId4"/>
  </sheets>
  <definedNames/>
  <calcPr fullCalcOnLoad="1"/>
</workbook>
</file>

<file path=xl/sharedStrings.xml><?xml version="1.0" encoding="utf-8"?>
<sst xmlns="http://schemas.openxmlformats.org/spreadsheetml/2006/main" count="662" uniqueCount="46">
  <si>
    <t>Übungsblatt: GEFF / OEE - Graphische Darstellung der Verluste</t>
  </si>
  <si>
    <t>Alle Angaben in Minuten</t>
  </si>
  <si>
    <t>Stillstand:</t>
  </si>
  <si>
    <t>Leistungsverlust:</t>
  </si>
  <si>
    <t>Qualitätsverlust:</t>
  </si>
  <si>
    <t>Nutzung:</t>
  </si>
  <si>
    <t>Betriebsmittel Inv. Nr.:</t>
  </si>
  <si>
    <t xml:space="preserve">  Monat:</t>
  </si>
  <si>
    <t xml:space="preserve">    Jahr:</t>
  </si>
  <si>
    <t>Arbeitsanweisung:</t>
  </si>
  <si>
    <t>1. Tragen Sie die Verlustwerte in die Tabelle ein.</t>
  </si>
  <si>
    <t>3. Zeichnen Sie die Verlustminuten als Balkendiagramm in das Diagramm ein.</t>
  </si>
  <si>
    <t>2. Errechen Sie die Nutzung abzüglich aller Verluste.</t>
  </si>
  <si>
    <t>Hinter den drei großen Verlustarten verbergen sich anlagenspezifisch einzelne Stör- und Stillstandsgründe.</t>
  </si>
  <si>
    <t>Die konsequente und detaillierte Erfassung dieser Schwerpunkte hilft uns bei der Analyse der Verbesserungspotentiale</t>
  </si>
  <si>
    <t>Datenerfassung (Beispiel)</t>
  </si>
  <si>
    <t>Übungsblatt: Gesamt - Anlagen - Effizienz  GEFF / OEE</t>
  </si>
  <si>
    <t>Verfügungszeit:</t>
  </si>
  <si>
    <t>Stillstände:</t>
  </si>
  <si>
    <t>Verfügbarkeitsfaktor</t>
  </si>
  <si>
    <t>-</t>
  </si>
  <si>
    <t>÷</t>
  </si>
  <si>
    <t>=</t>
  </si>
  <si>
    <t>Leistungsfaktor</t>
  </si>
  <si>
    <t>Leistungszeit</t>
  </si>
  <si>
    <t>Leistungsverluste</t>
  </si>
  <si>
    <t>Nutzungszeit</t>
  </si>
  <si>
    <t>Qualitätsverluste</t>
  </si>
  <si>
    <t>X</t>
  </si>
  <si>
    <r>
      <t xml:space="preserve"> </t>
    </r>
    <r>
      <rPr>
        <b/>
        <sz val="14"/>
        <rFont val="Arial"/>
        <family val="2"/>
      </rPr>
      <t>=</t>
    </r>
    <r>
      <rPr>
        <b/>
        <sz val="12"/>
        <rFont val="Arial"/>
        <family val="2"/>
      </rPr>
      <t xml:space="preserve">  GEFF / OEE in %</t>
    </r>
  </si>
  <si>
    <t>Tag</t>
  </si>
  <si>
    <t>Woche</t>
  </si>
  <si>
    <t>Mai</t>
  </si>
  <si>
    <t>KW 18</t>
  </si>
  <si>
    <t>Masch. DW-08</t>
  </si>
  <si>
    <t>KW 19</t>
  </si>
  <si>
    <t>KW 20</t>
  </si>
  <si>
    <t>KW 21</t>
  </si>
  <si>
    <t>KW 22</t>
  </si>
  <si>
    <t>Qualitätsfaktor x 100</t>
  </si>
  <si>
    <t>Ziel</t>
  </si>
  <si>
    <t>01. - 07.05.06  KW-18</t>
  </si>
  <si>
    <t>08. - 14.05.06  KW-19</t>
  </si>
  <si>
    <t>15. - 21.05.06  KW-20</t>
  </si>
  <si>
    <t>22. - 28.05.06  KW-21</t>
  </si>
  <si>
    <t>KW-22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</si>
</sst>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dd/mm/yy;@"/>
    <numFmt numFmtId="174" formatCode="0.0"/>
    <numFmt numFmtId="175" formatCode="0.000"/>
  </numFmts>
  <fonts count="24">
    <font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b/>
      <sz val="14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ck">
        <color indexed="1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7"/>
      </left>
      <right style="thin">
        <color indexed="17"/>
      </right>
      <top style="thick">
        <color indexed="12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ck">
        <color indexed="10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0"/>
      </top>
      <bottom style="thin">
        <color indexed="12"/>
      </bottom>
    </border>
    <border>
      <left style="thick">
        <color indexed="17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2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ck">
        <color indexed="12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2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ck">
        <color indexed="17"/>
      </right>
      <top style="thin">
        <color indexed="17"/>
      </top>
      <bottom>
        <color indexed="63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2"/>
      </right>
      <top style="thick">
        <color indexed="1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7"/>
      </right>
      <top style="thick">
        <color indexed="12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0"/>
      </left>
      <right style="thick"/>
      <top>
        <color indexed="63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ck">
        <color indexed="10"/>
      </bottom>
    </border>
    <border>
      <left style="thick">
        <color indexed="10"/>
      </left>
      <right style="thick"/>
      <top>
        <color indexed="63"/>
      </top>
      <bottom>
        <color indexed="63"/>
      </bottom>
    </border>
    <border>
      <left style="thin">
        <color indexed="12"/>
      </left>
      <right style="thick"/>
      <top style="thick">
        <color indexed="10"/>
      </top>
      <bottom style="thin">
        <color indexed="12"/>
      </bottom>
    </border>
    <border>
      <left style="thin">
        <color indexed="12"/>
      </left>
      <right style="thick"/>
      <top style="thin">
        <color indexed="12"/>
      </top>
      <bottom style="thin">
        <color indexed="12"/>
      </bottom>
    </border>
    <border>
      <left style="thin">
        <color indexed="12"/>
      </left>
      <right style="thick"/>
      <top style="thin">
        <color indexed="12"/>
      </top>
      <bottom style="thick">
        <color indexed="12"/>
      </bottom>
    </border>
    <border>
      <left style="thick">
        <color indexed="12"/>
      </left>
      <right style="thick"/>
      <top>
        <color indexed="63"/>
      </top>
      <bottom style="thick">
        <color indexed="12"/>
      </bottom>
    </border>
    <border>
      <left style="thin">
        <color indexed="17"/>
      </left>
      <right style="thick"/>
      <top style="thick">
        <color indexed="12"/>
      </top>
      <bottom style="thin">
        <color indexed="17"/>
      </bottom>
    </border>
    <border>
      <left style="thin">
        <color indexed="17"/>
      </left>
      <right style="thick"/>
      <top style="thin">
        <color indexed="17"/>
      </top>
      <bottom style="thin">
        <color indexed="17"/>
      </bottom>
    </border>
    <border>
      <left style="thin">
        <color indexed="17"/>
      </left>
      <right style="thick"/>
      <top style="thin">
        <color indexed="17"/>
      </top>
      <bottom>
        <color indexed="63"/>
      </bottom>
    </border>
    <border>
      <left style="thin">
        <color indexed="17"/>
      </left>
      <right style="thick"/>
      <top style="thin">
        <color indexed="17"/>
      </top>
      <bottom style="thick">
        <color indexed="17"/>
      </bottom>
    </border>
    <border>
      <left style="thick">
        <color indexed="17"/>
      </left>
      <right style="thick"/>
      <top>
        <color indexed="63"/>
      </top>
      <bottom style="thick">
        <color indexed="17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9" fillId="2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14" fillId="2" borderId="42" xfId="0" applyFont="1" applyFill="1" applyBorder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6" xfId="0" applyFill="1" applyBorder="1" applyAlignment="1">
      <alignment/>
    </xf>
    <xf numFmtId="0" fontId="6" fillId="2" borderId="7" xfId="0" applyFont="1" applyFill="1" applyBorder="1" applyAlignment="1">
      <alignment horizontal="right" vertical="center"/>
    </xf>
    <xf numFmtId="0" fontId="0" fillId="2" borderId="7" xfId="0" applyFill="1" applyBorder="1" applyAlignment="1">
      <alignment/>
    </xf>
    <xf numFmtId="0" fontId="0" fillId="2" borderId="42" xfId="0" applyFill="1" applyBorder="1" applyAlignment="1">
      <alignment/>
    </xf>
    <xf numFmtId="0" fontId="2" fillId="2" borderId="43" xfId="0" applyFont="1" applyFill="1" applyBorder="1" applyAlignment="1">
      <alignment horizontal="right" vertical="center"/>
    </xf>
    <xf numFmtId="0" fontId="0" fillId="2" borderId="37" xfId="0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0" fillId="2" borderId="44" xfId="0" applyFill="1" applyBorder="1" applyAlignment="1">
      <alignment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0" borderId="25" xfId="0" applyBorder="1" applyAlignment="1">
      <alignment/>
    </xf>
    <xf numFmtId="0" fontId="2" fillId="0" borderId="48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0" fontId="19" fillId="2" borderId="57" xfId="0" applyFont="1" applyFill="1" applyBorder="1" applyAlignment="1">
      <alignment vertical="center" textRotation="180"/>
    </xf>
    <xf numFmtId="1" fontId="0" fillId="2" borderId="45" xfId="0" applyNumberFormat="1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0" fillId="2" borderId="59" xfId="0" applyFill="1" applyBorder="1" applyAlignment="1">
      <alignment/>
    </xf>
    <xf numFmtId="0" fontId="6" fillId="2" borderId="58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0" fillId="2" borderId="61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2" borderId="67" xfId="0" applyFill="1" applyBorder="1" applyAlignment="1">
      <alignment/>
    </xf>
    <xf numFmtId="0" fontId="6" fillId="2" borderId="68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0" fillId="2" borderId="70" xfId="0" applyFill="1" applyBorder="1" applyAlignment="1">
      <alignment/>
    </xf>
    <xf numFmtId="0" fontId="0" fillId="0" borderId="28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0" fillId="2" borderId="79" xfId="0" applyFill="1" applyBorder="1" applyAlignment="1">
      <alignment/>
    </xf>
    <xf numFmtId="0" fontId="18" fillId="2" borderId="80" xfId="0" applyFont="1" applyFill="1" applyBorder="1" applyAlignment="1">
      <alignment horizontal="center" vertical="center"/>
    </xf>
    <xf numFmtId="0" fontId="0" fillId="2" borderId="81" xfId="0" applyFill="1" applyBorder="1" applyAlignment="1">
      <alignment/>
    </xf>
    <xf numFmtId="0" fontId="6" fillId="2" borderId="8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0" fillId="2" borderId="83" xfId="0" applyFill="1" applyBorder="1" applyAlignment="1">
      <alignment/>
    </xf>
    <xf numFmtId="0" fontId="3" fillId="2" borderId="8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86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87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48" xfId="0" applyFill="1" applyBorder="1" applyAlignment="1">
      <alignment/>
    </xf>
    <xf numFmtId="0" fontId="0" fillId="0" borderId="92" xfId="0" applyBorder="1" applyAlignment="1">
      <alignment/>
    </xf>
    <xf numFmtId="0" fontId="0" fillId="0" borderId="57" xfId="0" applyBorder="1" applyAlignment="1">
      <alignment/>
    </xf>
    <xf numFmtId="0" fontId="2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2" borderId="23" xfId="0" applyFill="1" applyBorder="1" applyAlignment="1">
      <alignment/>
    </xf>
    <xf numFmtId="0" fontId="7" fillId="2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93" xfId="0" applyBorder="1" applyAlignment="1">
      <alignment/>
    </xf>
    <xf numFmtId="0" fontId="2" fillId="0" borderId="9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48" xfId="0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3" fillId="2" borderId="95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0" borderId="48" xfId="0" applyBorder="1" applyAlignment="1">
      <alignment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102" xfId="0" applyFont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3" fillId="2" borderId="104" xfId="0" applyFont="1" applyFill="1" applyBorder="1" applyAlignment="1" applyProtection="1">
      <alignment horizontal="center" vertical="center"/>
      <protection locked="0"/>
    </xf>
    <xf numFmtId="0" fontId="3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2" fontId="0" fillId="0" borderId="59" xfId="0" applyNumberFormat="1" applyFont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3" fillId="2" borderId="107" xfId="0" applyFont="1" applyFill="1" applyBorder="1" applyAlignment="1" applyProtection="1">
      <alignment horizontal="center" vertical="center"/>
      <protection locked="0"/>
    </xf>
    <xf numFmtId="0" fontId="3" fillId="2" borderId="107" xfId="0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2" fontId="0" fillId="0" borderId="67" xfId="0" applyNumberFormat="1" applyFont="1" applyBorder="1" applyAlignment="1">
      <alignment horizontal="center" vertical="center"/>
    </xf>
    <xf numFmtId="0" fontId="3" fillId="2" borderId="109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/>
    </xf>
    <xf numFmtId="0" fontId="3" fillId="2" borderId="110" xfId="0" applyFont="1" applyFill="1" applyBorder="1" applyAlignment="1" applyProtection="1">
      <alignment horizontal="center" vertical="center"/>
      <protection locked="0"/>
    </xf>
    <xf numFmtId="0" fontId="3" fillId="2" borderId="111" xfId="0" applyFont="1" applyFill="1" applyBorder="1" applyAlignment="1">
      <alignment horizontal="center" vertical="center"/>
    </xf>
    <xf numFmtId="0" fontId="2" fillId="2" borderId="112" xfId="0" applyFont="1" applyFill="1" applyBorder="1" applyAlignment="1">
      <alignment horizontal="center" vertical="center"/>
    </xf>
    <xf numFmtId="2" fontId="0" fillId="0" borderId="83" xfId="0" applyNumberFormat="1" applyFont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0" fontId="3" fillId="2" borderId="113" xfId="0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0" fontId="3" fillId="2" borderId="114" xfId="0" applyFont="1" applyFill="1" applyBorder="1" applyAlignment="1" applyProtection="1">
      <alignment horizontal="center" vertical="center"/>
      <protection locked="0"/>
    </xf>
    <xf numFmtId="0" fontId="3" fillId="2" borderId="114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3" fillId="2" borderId="117" xfId="0" applyFont="1" applyFill="1" applyBorder="1" applyAlignment="1">
      <alignment horizontal="center" vertical="center"/>
    </xf>
    <xf numFmtId="0" fontId="2" fillId="2" borderId="118" xfId="0" applyFont="1" applyFill="1" applyBorder="1" applyAlignment="1">
      <alignment horizontal="center" vertical="center"/>
    </xf>
    <xf numFmtId="0" fontId="3" fillId="2" borderId="118" xfId="0" applyFont="1" applyFill="1" applyBorder="1" applyAlignment="1" applyProtection="1">
      <alignment horizontal="center" vertical="center"/>
      <protection locked="0"/>
    </xf>
    <xf numFmtId="0" fontId="3" fillId="2" borderId="118" xfId="0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center" vertical="center"/>
    </xf>
    <xf numFmtId="2" fontId="0" fillId="0" borderId="120" xfId="0" applyNumberFormat="1" applyFont="1" applyBorder="1" applyAlignment="1">
      <alignment horizontal="center" vertical="center"/>
    </xf>
    <xf numFmtId="0" fontId="3" fillId="2" borderId="121" xfId="0" applyFont="1" applyFill="1" applyBorder="1" applyAlignment="1">
      <alignment horizontal="center" vertical="center"/>
    </xf>
    <xf numFmtId="0" fontId="2" fillId="2" borderId="122" xfId="0" applyFont="1" applyFill="1" applyBorder="1" applyAlignment="1">
      <alignment horizontal="center" vertical="center"/>
    </xf>
    <xf numFmtId="0" fontId="3" fillId="2" borderId="122" xfId="0" applyFont="1" applyFill="1" applyBorder="1" applyAlignment="1" applyProtection="1">
      <alignment horizontal="center" vertical="center"/>
      <protection locked="0"/>
    </xf>
    <xf numFmtId="0" fontId="3" fillId="2" borderId="123" xfId="0" applyFont="1" applyFill="1" applyBorder="1" applyAlignment="1">
      <alignment horizontal="center" vertical="center"/>
    </xf>
    <xf numFmtId="0" fontId="2" fillId="2" borderId="124" xfId="0" applyFont="1" applyFill="1" applyBorder="1" applyAlignment="1">
      <alignment horizontal="center" vertical="center"/>
    </xf>
    <xf numFmtId="2" fontId="0" fillId="0" borderId="125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top"/>
    </xf>
    <xf numFmtId="0" fontId="0" fillId="0" borderId="126" xfId="0" applyBorder="1" applyAlignment="1">
      <alignment/>
    </xf>
    <xf numFmtId="2" fontId="0" fillId="0" borderId="116" xfId="0" applyNumberFormat="1" applyFont="1" applyBorder="1" applyAlignment="1">
      <alignment horizontal="center" vertical="center"/>
    </xf>
    <xf numFmtId="0" fontId="4" fillId="0" borderId="12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8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20" fillId="2" borderId="21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43" xfId="0" applyFont="1" applyFill="1" applyBorder="1" applyAlignment="1">
      <alignment horizontal="right" vertical="center"/>
    </xf>
    <xf numFmtId="0" fontId="0" fillId="0" borderId="37" xfId="0" applyBorder="1" applyAlignment="1">
      <alignment/>
    </xf>
    <xf numFmtId="0" fontId="2" fillId="0" borderId="24" xfId="0" applyFont="1" applyBorder="1" applyAlignment="1">
      <alignment horizontal="right" vertical="center"/>
    </xf>
    <xf numFmtId="0" fontId="0" fillId="0" borderId="2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GEFF / OEE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Tabelle2!$C$28</c:f>
              <c:strCache>
                <c:ptCount val="1"/>
                <c:pt idx="0">
                  <c:v> =  GEFF / OEE in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Tabelle2!$E$28:$AI$28</c:f>
              <c:numCache>
                <c:ptCount val="31"/>
                <c:pt idx="0">
                  <c:v>51.8925518925519</c:v>
                </c:pt>
                <c:pt idx="1">
                  <c:v>61.38888888888889</c:v>
                </c:pt>
                <c:pt idx="2">
                  <c:v>60.00000000000001</c:v>
                </c:pt>
                <c:pt idx="3">
                  <c:v>61.904761904761905</c:v>
                </c:pt>
                <c:pt idx="4">
                  <c:v>51.8925518925519</c:v>
                </c:pt>
                <c:pt idx="5">
                  <c:v>65.03906249999999</c:v>
                </c:pt>
                <c:pt idx="6">
                  <c:v>61.38888888888889</c:v>
                </c:pt>
                <c:pt idx="7">
                  <c:v>60.00000000000001</c:v>
                </c:pt>
                <c:pt idx="8">
                  <c:v>61.177248677248684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Tabelle2!$C$29</c:f>
              <c:strCache>
                <c:ptCount val="1"/>
                <c:pt idx="0">
                  <c:v>Ziel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Tabelle2!$E$29:$AI$29</c:f>
              <c:numCache>
                <c:ptCount val="31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Kalendertage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GEFF / OEE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142875</xdr:rowOff>
    </xdr:from>
    <xdr:to>
      <xdr:col>22</xdr:col>
      <xdr:colOff>0</xdr:colOff>
      <xdr:row>4</xdr:row>
      <xdr:rowOff>295275</xdr:rowOff>
    </xdr:to>
    <xdr:sp>
      <xdr:nvSpPr>
        <xdr:cNvPr id="1" name="Line 89"/>
        <xdr:cNvSpPr>
          <a:spLocks/>
        </xdr:cNvSpPr>
      </xdr:nvSpPr>
      <xdr:spPr>
        <a:xfrm flipV="1">
          <a:off x="5010150" y="1133475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0</xdr:rowOff>
    </xdr:from>
    <xdr:to>
      <xdr:col>36</xdr:col>
      <xdr:colOff>0</xdr:colOff>
      <xdr:row>5</xdr:row>
      <xdr:rowOff>9525</xdr:rowOff>
    </xdr:to>
    <xdr:sp>
      <xdr:nvSpPr>
        <xdr:cNvPr id="2" name="Line 90"/>
        <xdr:cNvSpPr>
          <a:spLocks/>
        </xdr:cNvSpPr>
      </xdr:nvSpPr>
      <xdr:spPr>
        <a:xfrm flipV="1">
          <a:off x="7410450" y="11430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43</xdr:row>
      <xdr:rowOff>257175</xdr:rowOff>
    </xdr:from>
    <xdr:to>
      <xdr:col>2</xdr:col>
      <xdr:colOff>990600</xdr:colOff>
      <xdr:row>47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05825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19050</xdr:colOff>
      <xdr:row>43</xdr:row>
      <xdr:rowOff>9525</xdr:rowOff>
    </xdr:from>
    <xdr:to>
      <xdr:col>66</xdr:col>
      <xdr:colOff>114300</xdr:colOff>
      <xdr:row>46</xdr:row>
      <xdr:rowOff>57150</xdr:rowOff>
    </xdr:to>
    <xdr:sp>
      <xdr:nvSpPr>
        <xdr:cNvPr id="4" name="AutoShape 92"/>
        <xdr:cNvSpPr>
          <a:spLocks/>
        </xdr:cNvSpPr>
      </xdr:nvSpPr>
      <xdr:spPr>
        <a:xfrm>
          <a:off x="10858500" y="8258175"/>
          <a:ext cx="1809750" cy="962025"/>
        </a:xfrm>
        <a:prstGeom prst="cloudCallout">
          <a:avLst>
            <a:gd name="adj1" fmla="val -41282"/>
            <a:gd name="adj2" fmla="val 48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FIPS</a:t>
          </a:r>
        </a:p>
      </xdr:txBody>
    </xdr:sp>
    <xdr:clientData/>
  </xdr:twoCellAnchor>
  <xdr:twoCellAnchor>
    <xdr:from>
      <xdr:col>2</xdr:col>
      <xdr:colOff>923925</xdr:colOff>
      <xdr:row>15</xdr:row>
      <xdr:rowOff>19050</xdr:rowOff>
    </xdr:from>
    <xdr:to>
      <xdr:col>2</xdr:col>
      <xdr:colOff>1343025</xdr:colOff>
      <xdr:row>17</xdr:row>
      <xdr:rowOff>104775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1285875" y="37528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480</a:t>
          </a:r>
        </a:p>
      </xdr:txBody>
    </xdr:sp>
    <xdr:clientData/>
  </xdr:twoCellAnchor>
  <xdr:twoCellAnchor>
    <xdr:from>
      <xdr:col>2</xdr:col>
      <xdr:colOff>923925</xdr:colOff>
      <xdr:row>17</xdr:row>
      <xdr:rowOff>209550</xdr:rowOff>
    </xdr:from>
    <xdr:to>
      <xdr:col>2</xdr:col>
      <xdr:colOff>1343025</xdr:colOff>
      <xdr:row>19</xdr:row>
      <xdr:rowOff>114300</xdr:rowOff>
    </xdr:to>
    <xdr:sp>
      <xdr:nvSpPr>
        <xdr:cNvPr id="6" name="TextBox 94"/>
        <xdr:cNvSpPr txBox="1">
          <a:spLocks noChangeArrowheads="1"/>
        </xdr:cNvSpPr>
      </xdr:nvSpPr>
      <xdr:spPr>
        <a:xfrm>
          <a:off x="1285875" y="4095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460</a:t>
          </a:r>
        </a:p>
      </xdr:txBody>
    </xdr:sp>
    <xdr:clientData/>
  </xdr:twoCellAnchor>
  <xdr:twoCellAnchor>
    <xdr:from>
      <xdr:col>2</xdr:col>
      <xdr:colOff>923925</xdr:colOff>
      <xdr:row>19</xdr:row>
      <xdr:rowOff>209550</xdr:rowOff>
    </xdr:from>
    <xdr:to>
      <xdr:col>2</xdr:col>
      <xdr:colOff>1343025</xdr:colOff>
      <xdr:row>21</xdr:row>
      <xdr:rowOff>114300</xdr:rowOff>
    </xdr:to>
    <xdr:sp>
      <xdr:nvSpPr>
        <xdr:cNvPr id="7" name="TextBox 95"/>
        <xdr:cNvSpPr txBox="1">
          <a:spLocks noChangeArrowheads="1"/>
        </xdr:cNvSpPr>
      </xdr:nvSpPr>
      <xdr:spPr>
        <a:xfrm>
          <a:off x="1285875" y="4429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440</a:t>
          </a:r>
        </a:p>
      </xdr:txBody>
    </xdr:sp>
    <xdr:clientData/>
  </xdr:twoCellAnchor>
  <xdr:twoCellAnchor>
    <xdr:from>
      <xdr:col>2</xdr:col>
      <xdr:colOff>923925</xdr:colOff>
      <xdr:row>21</xdr:row>
      <xdr:rowOff>209550</xdr:rowOff>
    </xdr:from>
    <xdr:to>
      <xdr:col>2</xdr:col>
      <xdr:colOff>1343025</xdr:colOff>
      <xdr:row>23</xdr:row>
      <xdr:rowOff>114300</xdr:rowOff>
    </xdr:to>
    <xdr:sp>
      <xdr:nvSpPr>
        <xdr:cNvPr id="8" name="TextBox 96"/>
        <xdr:cNvSpPr txBox="1">
          <a:spLocks noChangeArrowheads="1"/>
        </xdr:cNvSpPr>
      </xdr:nvSpPr>
      <xdr:spPr>
        <a:xfrm>
          <a:off x="1285875" y="47625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420</a:t>
          </a:r>
        </a:p>
      </xdr:txBody>
    </xdr:sp>
    <xdr:clientData/>
  </xdr:twoCellAnchor>
  <xdr:twoCellAnchor>
    <xdr:from>
      <xdr:col>2</xdr:col>
      <xdr:colOff>923925</xdr:colOff>
      <xdr:row>23</xdr:row>
      <xdr:rowOff>209550</xdr:rowOff>
    </xdr:from>
    <xdr:to>
      <xdr:col>2</xdr:col>
      <xdr:colOff>1343025</xdr:colOff>
      <xdr:row>25</xdr:row>
      <xdr:rowOff>114300</xdr:rowOff>
    </xdr:to>
    <xdr:sp>
      <xdr:nvSpPr>
        <xdr:cNvPr id="9" name="TextBox 97"/>
        <xdr:cNvSpPr txBox="1">
          <a:spLocks noChangeArrowheads="1"/>
        </xdr:cNvSpPr>
      </xdr:nvSpPr>
      <xdr:spPr>
        <a:xfrm>
          <a:off x="1285875" y="50958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twoCellAnchor>
  <xdr:twoCellAnchor>
    <xdr:from>
      <xdr:col>2</xdr:col>
      <xdr:colOff>923925</xdr:colOff>
      <xdr:row>25</xdr:row>
      <xdr:rowOff>209550</xdr:rowOff>
    </xdr:from>
    <xdr:to>
      <xdr:col>2</xdr:col>
      <xdr:colOff>1343025</xdr:colOff>
      <xdr:row>27</xdr:row>
      <xdr:rowOff>114300</xdr:rowOff>
    </xdr:to>
    <xdr:sp>
      <xdr:nvSpPr>
        <xdr:cNvPr id="10" name="TextBox 98"/>
        <xdr:cNvSpPr txBox="1">
          <a:spLocks noChangeArrowheads="1"/>
        </xdr:cNvSpPr>
      </xdr:nvSpPr>
      <xdr:spPr>
        <a:xfrm>
          <a:off x="1285875" y="54292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380</a:t>
          </a:r>
        </a:p>
      </xdr:txBody>
    </xdr:sp>
    <xdr:clientData/>
  </xdr:twoCellAnchor>
  <xdr:twoCellAnchor>
    <xdr:from>
      <xdr:col>2</xdr:col>
      <xdr:colOff>923925</xdr:colOff>
      <xdr:row>27</xdr:row>
      <xdr:rowOff>209550</xdr:rowOff>
    </xdr:from>
    <xdr:to>
      <xdr:col>2</xdr:col>
      <xdr:colOff>1343025</xdr:colOff>
      <xdr:row>29</xdr:row>
      <xdr:rowOff>114300</xdr:rowOff>
    </xdr:to>
    <xdr:sp>
      <xdr:nvSpPr>
        <xdr:cNvPr id="11" name="TextBox 99"/>
        <xdr:cNvSpPr txBox="1">
          <a:spLocks noChangeArrowheads="1"/>
        </xdr:cNvSpPr>
      </xdr:nvSpPr>
      <xdr:spPr>
        <a:xfrm>
          <a:off x="1285875" y="57626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360</a:t>
          </a:r>
        </a:p>
      </xdr:txBody>
    </xdr:sp>
    <xdr:clientData/>
  </xdr:twoCellAnchor>
  <xdr:twoCellAnchor>
    <xdr:from>
      <xdr:col>2</xdr:col>
      <xdr:colOff>923925</xdr:colOff>
      <xdr:row>29</xdr:row>
      <xdr:rowOff>209550</xdr:rowOff>
    </xdr:from>
    <xdr:to>
      <xdr:col>2</xdr:col>
      <xdr:colOff>1343025</xdr:colOff>
      <xdr:row>31</xdr:row>
      <xdr:rowOff>114300</xdr:rowOff>
    </xdr:to>
    <xdr:sp>
      <xdr:nvSpPr>
        <xdr:cNvPr id="12" name="TextBox 100"/>
        <xdr:cNvSpPr txBox="1">
          <a:spLocks noChangeArrowheads="1"/>
        </xdr:cNvSpPr>
      </xdr:nvSpPr>
      <xdr:spPr>
        <a:xfrm>
          <a:off x="1285875" y="60960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340</a:t>
          </a:r>
        </a:p>
      </xdr:txBody>
    </xdr:sp>
    <xdr:clientData/>
  </xdr:twoCellAnchor>
  <xdr:twoCellAnchor>
    <xdr:from>
      <xdr:col>2</xdr:col>
      <xdr:colOff>923925</xdr:colOff>
      <xdr:row>31</xdr:row>
      <xdr:rowOff>209550</xdr:rowOff>
    </xdr:from>
    <xdr:to>
      <xdr:col>2</xdr:col>
      <xdr:colOff>1343025</xdr:colOff>
      <xdr:row>33</xdr:row>
      <xdr:rowOff>114300</xdr:rowOff>
    </xdr:to>
    <xdr:sp>
      <xdr:nvSpPr>
        <xdr:cNvPr id="13" name="TextBox 101"/>
        <xdr:cNvSpPr txBox="1">
          <a:spLocks noChangeArrowheads="1"/>
        </xdr:cNvSpPr>
      </xdr:nvSpPr>
      <xdr:spPr>
        <a:xfrm>
          <a:off x="1285875" y="64293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320</a:t>
          </a:r>
        </a:p>
      </xdr:txBody>
    </xdr:sp>
    <xdr:clientData/>
  </xdr:twoCellAnchor>
  <xdr:twoCellAnchor>
    <xdr:from>
      <xdr:col>2</xdr:col>
      <xdr:colOff>923925</xdr:colOff>
      <xdr:row>33</xdr:row>
      <xdr:rowOff>209550</xdr:rowOff>
    </xdr:from>
    <xdr:to>
      <xdr:col>2</xdr:col>
      <xdr:colOff>1343025</xdr:colOff>
      <xdr:row>35</xdr:row>
      <xdr:rowOff>114300</xdr:rowOff>
    </xdr:to>
    <xdr:sp>
      <xdr:nvSpPr>
        <xdr:cNvPr id="14" name="TextBox 102"/>
        <xdr:cNvSpPr txBox="1">
          <a:spLocks noChangeArrowheads="1"/>
        </xdr:cNvSpPr>
      </xdr:nvSpPr>
      <xdr:spPr>
        <a:xfrm>
          <a:off x="1285875" y="6762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2</xdr:col>
      <xdr:colOff>923925</xdr:colOff>
      <xdr:row>35</xdr:row>
      <xdr:rowOff>209550</xdr:rowOff>
    </xdr:from>
    <xdr:to>
      <xdr:col>2</xdr:col>
      <xdr:colOff>1343025</xdr:colOff>
      <xdr:row>37</xdr:row>
      <xdr:rowOff>114300</xdr:rowOff>
    </xdr:to>
    <xdr:sp>
      <xdr:nvSpPr>
        <xdr:cNvPr id="15" name="TextBox 103"/>
        <xdr:cNvSpPr txBox="1">
          <a:spLocks noChangeArrowheads="1"/>
        </xdr:cNvSpPr>
      </xdr:nvSpPr>
      <xdr:spPr>
        <a:xfrm>
          <a:off x="1285875" y="7096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280</a:t>
          </a:r>
        </a:p>
      </xdr:txBody>
    </xdr:sp>
    <xdr:clientData/>
  </xdr:twoCellAnchor>
  <xdr:twoCellAnchor editAs="oneCell">
    <xdr:from>
      <xdr:col>11</xdr:col>
      <xdr:colOff>28575</xdr:colOff>
      <xdr:row>43</xdr:row>
      <xdr:rowOff>66675</xdr:rowOff>
    </xdr:from>
    <xdr:to>
      <xdr:col>14</xdr:col>
      <xdr:colOff>0</xdr:colOff>
      <xdr:row>47</xdr:row>
      <xdr:rowOff>0</xdr:rowOff>
    </xdr:to>
    <xdr:pic>
      <xdr:nvPicPr>
        <xdr:cNvPr id="16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8315325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21</xdr:row>
      <xdr:rowOff>0</xdr:rowOff>
    </xdr:from>
    <xdr:to>
      <xdr:col>2</xdr:col>
      <xdr:colOff>771525</xdr:colOff>
      <xdr:row>30</xdr:row>
      <xdr:rowOff>9525</xdr:rowOff>
    </xdr:to>
    <xdr:sp>
      <xdr:nvSpPr>
        <xdr:cNvPr id="17" name="TextBox 109"/>
        <xdr:cNvSpPr txBox="1">
          <a:spLocks noChangeArrowheads="1"/>
        </xdr:cNvSpPr>
      </xdr:nvSpPr>
      <xdr:spPr>
        <a:xfrm>
          <a:off x="714375" y="4552950"/>
          <a:ext cx="4191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Minuten</a:t>
          </a:r>
        </a:p>
      </xdr:txBody>
    </xdr:sp>
    <xdr:clientData/>
  </xdr:twoCellAnchor>
  <xdr:twoCellAnchor>
    <xdr:from>
      <xdr:col>29</xdr:col>
      <xdr:colOff>123825</xdr:colOff>
      <xdr:row>39</xdr:row>
      <xdr:rowOff>161925</xdr:rowOff>
    </xdr:from>
    <xdr:to>
      <xdr:col>39</xdr:col>
      <xdr:colOff>123825</xdr:colOff>
      <xdr:row>40</xdr:row>
      <xdr:rowOff>285750</xdr:rowOff>
    </xdr:to>
    <xdr:sp>
      <xdr:nvSpPr>
        <xdr:cNvPr id="18" name="TextBox 110"/>
        <xdr:cNvSpPr txBox="1">
          <a:spLocks noChangeArrowheads="1"/>
        </xdr:cNvSpPr>
      </xdr:nvSpPr>
      <xdr:spPr>
        <a:xfrm>
          <a:off x="6191250" y="7715250"/>
          <a:ext cx="1714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Kalendertag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142875</xdr:rowOff>
    </xdr:from>
    <xdr:to>
      <xdr:col>22</xdr:col>
      <xdr:colOff>0</xdr:colOff>
      <xdr:row>4</xdr:row>
      <xdr:rowOff>295275</xdr:rowOff>
    </xdr:to>
    <xdr:sp>
      <xdr:nvSpPr>
        <xdr:cNvPr id="1" name="Line 13"/>
        <xdr:cNvSpPr>
          <a:spLocks/>
        </xdr:cNvSpPr>
      </xdr:nvSpPr>
      <xdr:spPr>
        <a:xfrm flipV="1">
          <a:off x="5010150" y="1133475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0</xdr:rowOff>
    </xdr:from>
    <xdr:to>
      <xdr:col>36</xdr:col>
      <xdr:colOff>0</xdr:colOff>
      <xdr:row>5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7410450" y="11430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43</xdr:row>
      <xdr:rowOff>209550</xdr:rowOff>
    </xdr:from>
    <xdr:to>
      <xdr:col>2</xdr:col>
      <xdr:colOff>1152525</xdr:colOff>
      <xdr:row>46</xdr:row>
      <xdr:rowOff>257175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458200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161925</xdr:colOff>
      <xdr:row>43</xdr:row>
      <xdr:rowOff>9525</xdr:rowOff>
    </xdr:from>
    <xdr:to>
      <xdr:col>66</xdr:col>
      <xdr:colOff>114300</xdr:colOff>
      <xdr:row>46</xdr:row>
      <xdr:rowOff>57150</xdr:rowOff>
    </xdr:to>
    <xdr:sp>
      <xdr:nvSpPr>
        <xdr:cNvPr id="4" name="AutoShape 16"/>
        <xdr:cNvSpPr>
          <a:spLocks/>
        </xdr:cNvSpPr>
      </xdr:nvSpPr>
      <xdr:spPr>
        <a:xfrm>
          <a:off x="11029950" y="8258175"/>
          <a:ext cx="1638300" cy="962025"/>
        </a:xfrm>
        <a:prstGeom prst="cloudCallout">
          <a:avLst>
            <a:gd name="adj1" fmla="val -63069"/>
            <a:gd name="adj2" fmla="val 59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FIPS</a:t>
          </a:r>
        </a:p>
      </xdr:txBody>
    </xdr:sp>
    <xdr:clientData/>
  </xdr:twoCellAnchor>
  <xdr:twoCellAnchor>
    <xdr:from>
      <xdr:col>2</xdr:col>
      <xdr:colOff>923925</xdr:colOff>
      <xdr:row>15</xdr:row>
      <xdr:rowOff>19050</xdr:rowOff>
    </xdr:from>
    <xdr:to>
      <xdr:col>2</xdr:col>
      <xdr:colOff>1343025</xdr:colOff>
      <xdr:row>17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1285875" y="37528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480</a:t>
          </a:r>
        </a:p>
      </xdr:txBody>
    </xdr:sp>
    <xdr:clientData/>
  </xdr:twoCellAnchor>
  <xdr:twoCellAnchor>
    <xdr:from>
      <xdr:col>2</xdr:col>
      <xdr:colOff>923925</xdr:colOff>
      <xdr:row>17</xdr:row>
      <xdr:rowOff>209550</xdr:rowOff>
    </xdr:from>
    <xdr:to>
      <xdr:col>2</xdr:col>
      <xdr:colOff>1343025</xdr:colOff>
      <xdr:row>19</xdr:row>
      <xdr:rowOff>114300</xdr:rowOff>
    </xdr:to>
    <xdr:sp>
      <xdr:nvSpPr>
        <xdr:cNvPr id="6" name="TextBox 41"/>
        <xdr:cNvSpPr txBox="1">
          <a:spLocks noChangeArrowheads="1"/>
        </xdr:cNvSpPr>
      </xdr:nvSpPr>
      <xdr:spPr>
        <a:xfrm>
          <a:off x="1285875" y="4095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460</a:t>
          </a:r>
        </a:p>
      </xdr:txBody>
    </xdr:sp>
    <xdr:clientData/>
  </xdr:twoCellAnchor>
  <xdr:twoCellAnchor>
    <xdr:from>
      <xdr:col>2</xdr:col>
      <xdr:colOff>923925</xdr:colOff>
      <xdr:row>19</xdr:row>
      <xdr:rowOff>209550</xdr:rowOff>
    </xdr:from>
    <xdr:to>
      <xdr:col>2</xdr:col>
      <xdr:colOff>1343025</xdr:colOff>
      <xdr:row>21</xdr:row>
      <xdr:rowOff>114300</xdr:rowOff>
    </xdr:to>
    <xdr:sp>
      <xdr:nvSpPr>
        <xdr:cNvPr id="7" name="TextBox 42"/>
        <xdr:cNvSpPr txBox="1">
          <a:spLocks noChangeArrowheads="1"/>
        </xdr:cNvSpPr>
      </xdr:nvSpPr>
      <xdr:spPr>
        <a:xfrm>
          <a:off x="1285875" y="4429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440</a:t>
          </a:r>
        </a:p>
      </xdr:txBody>
    </xdr:sp>
    <xdr:clientData/>
  </xdr:twoCellAnchor>
  <xdr:twoCellAnchor>
    <xdr:from>
      <xdr:col>2</xdr:col>
      <xdr:colOff>923925</xdr:colOff>
      <xdr:row>21</xdr:row>
      <xdr:rowOff>209550</xdr:rowOff>
    </xdr:from>
    <xdr:to>
      <xdr:col>2</xdr:col>
      <xdr:colOff>1343025</xdr:colOff>
      <xdr:row>23</xdr:row>
      <xdr:rowOff>114300</xdr:rowOff>
    </xdr:to>
    <xdr:sp>
      <xdr:nvSpPr>
        <xdr:cNvPr id="8" name="TextBox 43"/>
        <xdr:cNvSpPr txBox="1">
          <a:spLocks noChangeArrowheads="1"/>
        </xdr:cNvSpPr>
      </xdr:nvSpPr>
      <xdr:spPr>
        <a:xfrm>
          <a:off x="1285875" y="47625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420</a:t>
          </a:r>
        </a:p>
      </xdr:txBody>
    </xdr:sp>
    <xdr:clientData/>
  </xdr:twoCellAnchor>
  <xdr:twoCellAnchor>
    <xdr:from>
      <xdr:col>2</xdr:col>
      <xdr:colOff>923925</xdr:colOff>
      <xdr:row>23</xdr:row>
      <xdr:rowOff>209550</xdr:rowOff>
    </xdr:from>
    <xdr:to>
      <xdr:col>2</xdr:col>
      <xdr:colOff>1343025</xdr:colOff>
      <xdr:row>25</xdr:row>
      <xdr:rowOff>114300</xdr:rowOff>
    </xdr:to>
    <xdr:sp>
      <xdr:nvSpPr>
        <xdr:cNvPr id="9" name="TextBox 44"/>
        <xdr:cNvSpPr txBox="1">
          <a:spLocks noChangeArrowheads="1"/>
        </xdr:cNvSpPr>
      </xdr:nvSpPr>
      <xdr:spPr>
        <a:xfrm>
          <a:off x="1285875" y="50958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twoCellAnchor>
  <xdr:twoCellAnchor>
    <xdr:from>
      <xdr:col>2</xdr:col>
      <xdr:colOff>923925</xdr:colOff>
      <xdr:row>25</xdr:row>
      <xdr:rowOff>209550</xdr:rowOff>
    </xdr:from>
    <xdr:to>
      <xdr:col>2</xdr:col>
      <xdr:colOff>1343025</xdr:colOff>
      <xdr:row>27</xdr:row>
      <xdr:rowOff>114300</xdr:rowOff>
    </xdr:to>
    <xdr:sp>
      <xdr:nvSpPr>
        <xdr:cNvPr id="10" name="TextBox 45"/>
        <xdr:cNvSpPr txBox="1">
          <a:spLocks noChangeArrowheads="1"/>
        </xdr:cNvSpPr>
      </xdr:nvSpPr>
      <xdr:spPr>
        <a:xfrm>
          <a:off x="1285875" y="54292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380</a:t>
          </a:r>
        </a:p>
      </xdr:txBody>
    </xdr:sp>
    <xdr:clientData/>
  </xdr:twoCellAnchor>
  <xdr:twoCellAnchor>
    <xdr:from>
      <xdr:col>2</xdr:col>
      <xdr:colOff>923925</xdr:colOff>
      <xdr:row>27</xdr:row>
      <xdr:rowOff>209550</xdr:rowOff>
    </xdr:from>
    <xdr:to>
      <xdr:col>2</xdr:col>
      <xdr:colOff>1343025</xdr:colOff>
      <xdr:row>29</xdr:row>
      <xdr:rowOff>114300</xdr:rowOff>
    </xdr:to>
    <xdr:sp>
      <xdr:nvSpPr>
        <xdr:cNvPr id="11" name="TextBox 46"/>
        <xdr:cNvSpPr txBox="1">
          <a:spLocks noChangeArrowheads="1"/>
        </xdr:cNvSpPr>
      </xdr:nvSpPr>
      <xdr:spPr>
        <a:xfrm>
          <a:off x="1285875" y="57626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360</a:t>
          </a:r>
        </a:p>
      </xdr:txBody>
    </xdr:sp>
    <xdr:clientData/>
  </xdr:twoCellAnchor>
  <xdr:twoCellAnchor>
    <xdr:from>
      <xdr:col>2</xdr:col>
      <xdr:colOff>923925</xdr:colOff>
      <xdr:row>29</xdr:row>
      <xdr:rowOff>209550</xdr:rowOff>
    </xdr:from>
    <xdr:to>
      <xdr:col>2</xdr:col>
      <xdr:colOff>1343025</xdr:colOff>
      <xdr:row>31</xdr:row>
      <xdr:rowOff>114300</xdr:rowOff>
    </xdr:to>
    <xdr:sp>
      <xdr:nvSpPr>
        <xdr:cNvPr id="12" name="TextBox 47"/>
        <xdr:cNvSpPr txBox="1">
          <a:spLocks noChangeArrowheads="1"/>
        </xdr:cNvSpPr>
      </xdr:nvSpPr>
      <xdr:spPr>
        <a:xfrm>
          <a:off x="1285875" y="60960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340</a:t>
          </a:r>
        </a:p>
      </xdr:txBody>
    </xdr:sp>
    <xdr:clientData/>
  </xdr:twoCellAnchor>
  <xdr:twoCellAnchor>
    <xdr:from>
      <xdr:col>2</xdr:col>
      <xdr:colOff>923925</xdr:colOff>
      <xdr:row>31</xdr:row>
      <xdr:rowOff>209550</xdr:rowOff>
    </xdr:from>
    <xdr:to>
      <xdr:col>2</xdr:col>
      <xdr:colOff>1343025</xdr:colOff>
      <xdr:row>33</xdr:row>
      <xdr:rowOff>114300</xdr:rowOff>
    </xdr:to>
    <xdr:sp>
      <xdr:nvSpPr>
        <xdr:cNvPr id="13" name="TextBox 48"/>
        <xdr:cNvSpPr txBox="1">
          <a:spLocks noChangeArrowheads="1"/>
        </xdr:cNvSpPr>
      </xdr:nvSpPr>
      <xdr:spPr>
        <a:xfrm>
          <a:off x="1285875" y="64293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320</a:t>
          </a:r>
        </a:p>
      </xdr:txBody>
    </xdr:sp>
    <xdr:clientData/>
  </xdr:twoCellAnchor>
  <xdr:twoCellAnchor>
    <xdr:from>
      <xdr:col>2</xdr:col>
      <xdr:colOff>923925</xdr:colOff>
      <xdr:row>33</xdr:row>
      <xdr:rowOff>209550</xdr:rowOff>
    </xdr:from>
    <xdr:to>
      <xdr:col>2</xdr:col>
      <xdr:colOff>1343025</xdr:colOff>
      <xdr:row>35</xdr:row>
      <xdr:rowOff>114300</xdr:rowOff>
    </xdr:to>
    <xdr:sp>
      <xdr:nvSpPr>
        <xdr:cNvPr id="14" name="TextBox 49"/>
        <xdr:cNvSpPr txBox="1">
          <a:spLocks noChangeArrowheads="1"/>
        </xdr:cNvSpPr>
      </xdr:nvSpPr>
      <xdr:spPr>
        <a:xfrm>
          <a:off x="1285875" y="6762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2</xdr:col>
      <xdr:colOff>923925</xdr:colOff>
      <xdr:row>35</xdr:row>
      <xdr:rowOff>209550</xdr:rowOff>
    </xdr:from>
    <xdr:to>
      <xdr:col>2</xdr:col>
      <xdr:colOff>1343025</xdr:colOff>
      <xdr:row>37</xdr:row>
      <xdr:rowOff>114300</xdr:rowOff>
    </xdr:to>
    <xdr:sp>
      <xdr:nvSpPr>
        <xdr:cNvPr id="15" name="TextBox 50"/>
        <xdr:cNvSpPr txBox="1">
          <a:spLocks noChangeArrowheads="1"/>
        </xdr:cNvSpPr>
      </xdr:nvSpPr>
      <xdr:spPr>
        <a:xfrm>
          <a:off x="1285875" y="7096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280</a:t>
          </a:r>
        </a:p>
      </xdr:txBody>
    </xdr:sp>
    <xdr:clientData/>
  </xdr:twoCellAnchor>
  <xdr:twoCellAnchor editAs="oneCell">
    <xdr:from>
      <xdr:col>19</xdr:col>
      <xdr:colOff>123825</xdr:colOff>
      <xdr:row>6</xdr:row>
      <xdr:rowOff>104775</xdr:rowOff>
    </xdr:from>
    <xdr:to>
      <xdr:col>57</xdr:col>
      <xdr:colOff>209550</xdr:colOff>
      <xdr:row>31</xdr:row>
      <xdr:rowOff>247650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1704975"/>
          <a:ext cx="6600825" cy="476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238125</xdr:colOff>
      <xdr:row>6</xdr:row>
      <xdr:rowOff>171450</xdr:rowOff>
    </xdr:from>
    <xdr:to>
      <xdr:col>21</xdr:col>
      <xdr:colOff>28575</xdr:colOff>
      <xdr:row>10</xdr:row>
      <xdr:rowOff>180975</xdr:rowOff>
    </xdr:to>
    <xdr:sp>
      <xdr:nvSpPr>
        <xdr:cNvPr id="17" name="Line 57"/>
        <xdr:cNvSpPr>
          <a:spLocks/>
        </xdr:cNvSpPr>
      </xdr:nvSpPr>
      <xdr:spPr>
        <a:xfrm>
          <a:off x="2190750" y="1771650"/>
          <a:ext cx="2533650" cy="923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</xdr:row>
      <xdr:rowOff>171450</xdr:rowOff>
    </xdr:from>
    <xdr:to>
      <xdr:col>21</xdr:col>
      <xdr:colOff>9525</xdr:colOff>
      <xdr:row>16</xdr:row>
      <xdr:rowOff>9525</xdr:rowOff>
    </xdr:to>
    <xdr:sp>
      <xdr:nvSpPr>
        <xdr:cNvPr id="18" name="Line 58"/>
        <xdr:cNvSpPr>
          <a:spLocks/>
        </xdr:cNvSpPr>
      </xdr:nvSpPr>
      <xdr:spPr>
        <a:xfrm>
          <a:off x="2209800" y="2228850"/>
          <a:ext cx="2495550" cy="1638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10</xdr:row>
      <xdr:rowOff>161925</xdr:rowOff>
    </xdr:from>
    <xdr:to>
      <xdr:col>21</xdr:col>
      <xdr:colOff>28575</xdr:colOff>
      <xdr:row>21</xdr:row>
      <xdr:rowOff>276225</xdr:rowOff>
    </xdr:to>
    <xdr:sp>
      <xdr:nvSpPr>
        <xdr:cNvPr id="19" name="Line 59"/>
        <xdr:cNvSpPr>
          <a:spLocks/>
        </xdr:cNvSpPr>
      </xdr:nvSpPr>
      <xdr:spPr>
        <a:xfrm>
          <a:off x="2200275" y="2676525"/>
          <a:ext cx="2524125" cy="2152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8</xdr:col>
      <xdr:colOff>0</xdr:colOff>
      <xdr:row>32</xdr:row>
      <xdr:rowOff>0</xdr:rowOff>
    </xdr:to>
    <xdr:sp>
      <xdr:nvSpPr>
        <xdr:cNvPr id="20" name="Line 68"/>
        <xdr:cNvSpPr>
          <a:spLocks/>
        </xdr:cNvSpPr>
      </xdr:nvSpPr>
      <xdr:spPr>
        <a:xfrm flipV="1">
          <a:off x="2276475" y="5857875"/>
          <a:ext cx="333375" cy="6667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Line 69"/>
        <xdr:cNvSpPr>
          <a:spLocks/>
        </xdr:cNvSpPr>
      </xdr:nvSpPr>
      <xdr:spPr>
        <a:xfrm flipV="1">
          <a:off x="2619375" y="5524500"/>
          <a:ext cx="333375" cy="3333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12</xdr:col>
      <xdr:colOff>0</xdr:colOff>
      <xdr:row>26</xdr:row>
      <xdr:rowOff>9525</xdr:rowOff>
    </xdr:to>
    <xdr:sp>
      <xdr:nvSpPr>
        <xdr:cNvPr id="22" name="Line 70"/>
        <xdr:cNvSpPr>
          <a:spLocks/>
        </xdr:cNvSpPr>
      </xdr:nvSpPr>
      <xdr:spPr>
        <a:xfrm flipV="1">
          <a:off x="2952750" y="5191125"/>
          <a:ext cx="342900" cy="3429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9525</xdr:rowOff>
    </xdr:from>
    <xdr:to>
      <xdr:col>14</xdr:col>
      <xdr:colOff>0</xdr:colOff>
      <xdr:row>28</xdr:row>
      <xdr:rowOff>0</xdr:rowOff>
    </xdr:to>
    <xdr:sp>
      <xdr:nvSpPr>
        <xdr:cNvPr id="23" name="Line 71"/>
        <xdr:cNvSpPr>
          <a:spLocks/>
        </xdr:cNvSpPr>
      </xdr:nvSpPr>
      <xdr:spPr>
        <a:xfrm>
          <a:off x="3295650" y="5200650"/>
          <a:ext cx="342900" cy="6572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295275</xdr:rowOff>
    </xdr:from>
    <xdr:to>
      <xdr:col>16</xdr:col>
      <xdr:colOff>0</xdr:colOff>
      <xdr:row>28</xdr:row>
      <xdr:rowOff>0</xdr:rowOff>
    </xdr:to>
    <xdr:sp>
      <xdr:nvSpPr>
        <xdr:cNvPr id="24" name="Line 72"/>
        <xdr:cNvSpPr>
          <a:spLocks/>
        </xdr:cNvSpPr>
      </xdr:nvSpPr>
      <xdr:spPr>
        <a:xfrm flipV="1">
          <a:off x="3638550" y="5181600"/>
          <a:ext cx="342900" cy="6762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44</xdr:row>
      <xdr:rowOff>0</xdr:rowOff>
    </xdr:from>
    <xdr:to>
      <xdr:col>7</xdr:col>
      <xdr:colOff>209550</xdr:colOff>
      <xdr:row>45</xdr:row>
      <xdr:rowOff>57150</xdr:rowOff>
    </xdr:to>
    <xdr:sp>
      <xdr:nvSpPr>
        <xdr:cNvPr id="25" name="AutoShape 73"/>
        <xdr:cNvSpPr>
          <a:spLocks/>
        </xdr:cNvSpPr>
      </xdr:nvSpPr>
      <xdr:spPr>
        <a:xfrm>
          <a:off x="2190750" y="8553450"/>
          <a:ext cx="314325" cy="361950"/>
        </a:xfrm>
        <a:prstGeom prst="star8">
          <a:avLst>
            <a:gd name="adj" fmla="val -17393"/>
          </a:avLst>
        </a:prstGeom>
        <a:solidFill>
          <a:srgbClr val="FFFF00"/>
        </a:solidFill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44</xdr:row>
      <xdr:rowOff>0</xdr:rowOff>
    </xdr:from>
    <xdr:to>
      <xdr:col>55</xdr:col>
      <xdr:colOff>19050</xdr:colOff>
      <xdr:row>45</xdr:row>
      <xdr:rowOff>57150</xdr:rowOff>
    </xdr:to>
    <xdr:sp>
      <xdr:nvSpPr>
        <xdr:cNvPr id="26" name="AutoShape 76"/>
        <xdr:cNvSpPr>
          <a:spLocks/>
        </xdr:cNvSpPr>
      </xdr:nvSpPr>
      <xdr:spPr>
        <a:xfrm>
          <a:off x="10229850" y="8553450"/>
          <a:ext cx="314325" cy="361950"/>
        </a:xfrm>
        <a:prstGeom prst="star8">
          <a:avLst>
            <a:gd name="adj" fmla="val -17393"/>
          </a:avLst>
        </a:prstGeom>
        <a:solidFill>
          <a:srgbClr val="FFFF00"/>
        </a:solidFill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18</xdr:col>
      <xdr:colOff>0</xdr:colOff>
      <xdr:row>26</xdr:row>
      <xdr:rowOff>9525</xdr:rowOff>
    </xdr:to>
    <xdr:sp>
      <xdr:nvSpPr>
        <xdr:cNvPr id="27" name="Line 77"/>
        <xdr:cNvSpPr>
          <a:spLocks/>
        </xdr:cNvSpPr>
      </xdr:nvSpPr>
      <xdr:spPr>
        <a:xfrm>
          <a:off x="3981450" y="5191125"/>
          <a:ext cx="342900" cy="3429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295275</xdr:rowOff>
    </xdr:from>
    <xdr:to>
      <xdr:col>2</xdr:col>
      <xdr:colOff>752475</xdr:colOff>
      <xdr:row>29</xdr:row>
      <xdr:rowOff>66675</xdr:rowOff>
    </xdr:to>
    <xdr:sp>
      <xdr:nvSpPr>
        <xdr:cNvPr id="28" name="TextBox 78"/>
        <xdr:cNvSpPr txBox="1">
          <a:spLocks noChangeArrowheads="1"/>
        </xdr:cNvSpPr>
      </xdr:nvSpPr>
      <xdr:spPr>
        <a:xfrm>
          <a:off x="752475" y="4848225"/>
          <a:ext cx="3619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Minuten</a:t>
          </a:r>
        </a:p>
      </xdr:txBody>
    </xdr:sp>
    <xdr:clientData/>
  </xdr:twoCellAnchor>
  <xdr:twoCellAnchor>
    <xdr:from>
      <xdr:col>30</xdr:col>
      <xdr:colOff>0</xdr:colOff>
      <xdr:row>39</xdr:row>
      <xdr:rowOff>161925</xdr:rowOff>
    </xdr:from>
    <xdr:to>
      <xdr:col>39</xdr:col>
      <xdr:colOff>28575</xdr:colOff>
      <xdr:row>41</xdr:row>
      <xdr:rowOff>9525</xdr:rowOff>
    </xdr:to>
    <xdr:sp>
      <xdr:nvSpPr>
        <xdr:cNvPr id="29" name="TextBox 79"/>
        <xdr:cNvSpPr txBox="1">
          <a:spLocks noChangeArrowheads="1"/>
        </xdr:cNvSpPr>
      </xdr:nvSpPr>
      <xdr:spPr>
        <a:xfrm>
          <a:off x="6381750" y="7715250"/>
          <a:ext cx="1428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Kalendertag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29</xdr:row>
      <xdr:rowOff>76200</xdr:rowOff>
    </xdr:from>
    <xdr:to>
      <xdr:col>2</xdr:col>
      <xdr:colOff>781050</xdr:colOff>
      <xdr:row>40</xdr:row>
      <xdr:rowOff>0</xdr:rowOff>
    </xdr:to>
    <xdr:sp>
      <xdr:nvSpPr>
        <xdr:cNvPr id="1" name="TextBox 60"/>
        <xdr:cNvSpPr txBox="1">
          <a:spLocks noChangeArrowheads="1"/>
        </xdr:cNvSpPr>
      </xdr:nvSpPr>
      <xdr:spPr>
        <a:xfrm>
          <a:off x="1019175" y="5600700"/>
          <a:ext cx="4191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GEFF / OEE in %</a:t>
          </a:r>
        </a:p>
      </xdr:txBody>
    </xdr:sp>
    <xdr:clientData/>
  </xdr:twoCellAnchor>
  <xdr:twoCellAnchor>
    <xdr:from>
      <xdr:col>16</xdr:col>
      <xdr:colOff>123825</xdr:colOff>
      <xdr:row>41</xdr:row>
      <xdr:rowOff>161925</xdr:rowOff>
    </xdr:from>
    <xdr:to>
      <xdr:col>21</xdr:col>
      <xdr:colOff>123825</xdr:colOff>
      <xdr:row>42</xdr:row>
      <xdr:rowOff>285750</xdr:rowOff>
    </xdr:to>
    <xdr:sp>
      <xdr:nvSpPr>
        <xdr:cNvPr id="2" name="TextBox 61"/>
        <xdr:cNvSpPr txBox="1">
          <a:spLocks noChangeArrowheads="1"/>
        </xdr:cNvSpPr>
      </xdr:nvSpPr>
      <xdr:spPr>
        <a:xfrm>
          <a:off x="6353175" y="9210675"/>
          <a:ext cx="1571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Kalendertag</a:t>
          </a:r>
        </a:p>
      </xdr:txBody>
    </xdr:sp>
    <xdr:clientData/>
  </xdr:twoCellAnchor>
  <xdr:twoCellAnchor>
    <xdr:from>
      <xdr:col>2</xdr:col>
      <xdr:colOff>1123950</xdr:colOff>
      <xdr:row>29</xdr:row>
      <xdr:rowOff>47625</xdr:rowOff>
    </xdr:from>
    <xdr:to>
      <xdr:col>2</xdr:col>
      <xdr:colOff>1562100</xdr:colOff>
      <xdr:row>30</xdr:row>
      <xdr:rowOff>104775</xdr:rowOff>
    </xdr:to>
    <xdr:sp>
      <xdr:nvSpPr>
        <xdr:cNvPr id="3" name="TextBox 68"/>
        <xdr:cNvSpPr txBox="1">
          <a:spLocks noChangeArrowheads="1"/>
        </xdr:cNvSpPr>
      </xdr:nvSpPr>
      <xdr:spPr>
        <a:xfrm>
          <a:off x="1781175" y="55721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1123950</xdr:colOff>
      <xdr:row>30</xdr:row>
      <xdr:rowOff>190500</xdr:rowOff>
    </xdr:from>
    <xdr:to>
      <xdr:col>2</xdr:col>
      <xdr:colOff>1562100</xdr:colOff>
      <xdr:row>31</xdr:row>
      <xdr:rowOff>114300</xdr:rowOff>
    </xdr:to>
    <xdr:sp>
      <xdr:nvSpPr>
        <xdr:cNvPr id="4" name="TextBox 69"/>
        <xdr:cNvSpPr txBox="1">
          <a:spLocks noChangeArrowheads="1"/>
        </xdr:cNvSpPr>
      </xdr:nvSpPr>
      <xdr:spPr>
        <a:xfrm>
          <a:off x="1781175" y="58864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twoCellAnchor>
    <xdr:from>
      <xdr:col>2</xdr:col>
      <xdr:colOff>1123950</xdr:colOff>
      <xdr:row>31</xdr:row>
      <xdr:rowOff>190500</xdr:rowOff>
    </xdr:from>
    <xdr:to>
      <xdr:col>2</xdr:col>
      <xdr:colOff>1562100</xdr:colOff>
      <xdr:row>32</xdr:row>
      <xdr:rowOff>114300</xdr:rowOff>
    </xdr:to>
    <xdr:sp>
      <xdr:nvSpPr>
        <xdr:cNvPr id="5" name="TextBox 70"/>
        <xdr:cNvSpPr txBox="1">
          <a:spLocks noChangeArrowheads="1"/>
        </xdr:cNvSpPr>
      </xdr:nvSpPr>
      <xdr:spPr>
        <a:xfrm>
          <a:off x="1781175" y="61912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2</xdr:col>
      <xdr:colOff>1123950</xdr:colOff>
      <xdr:row>32</xdr:row>
      <xdr:rowOff>190500</xdr:rowOff>
    </xdr:from>
    <xdr:to>
      <xdr:col>2</xdr:col>
      <xdr:colOff>1562100</xdr:colOff>
      <xdr:row>33</xdr:row>
      <xdr:rowOff>114300</xdr:rowOff>
    </xdr:to>
    <xdr:sp>
      <xdr:nvSpPr>
        <xdr:cNvPr id="6" name="TextBox 71"/>
        <xdr:cNvSpPr txBox="1">
          <a:spLocks noChangeArrowheads="1"/>
        </xdr:cNvSpPr>
      </xdr:nvSpPr>
      <xdr:spPr>
        <a:xfrm>
          <a:off x="1781175" y="64960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2</xdr:col>
      <xdr:colOff>1123950</xdr:colOff>
      <xdr:row>33</xdr:row>
      <xdr:rowOff>190500</xdr:rowOff>
    </xdr:from>
    <xdr:to>
      <xdr:col>2</xdr:col>
      <xdr:colOff>1562100</xdr:colOff>
      <xdr:row>34</xdr:row>
      <xdr:rowOff>114300</xdr:rowOff>
    </xdr:to>
    <xdr:sp>
      <xdr:nvSpPr>
        <xdr:cNvPr id="7" name="TextBox 72"/>
        <xdr:cNvSpPr txBox="1">
          <a:spLocks noChangeArrowheads="1"/>
        </xdr:cNvSpPr>
      </xdr:nvSpPr>
      <xdr:spPr>
        <a:xfrm>
          <a:off x="1781175" y="68008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2</xdr:col>
      <xdr:colOff>1123950</xdr:colOff>
      <xdr:row>34</xdr:row>
      <xdr:rowOff>190500</xdr:rowOff>
    </xdr:from>
    <xdr:to>
      <xdr:col>2</xdr:col>
      <xdr:colOff>1562100</xdr:colOff>
      <xdr:row>35</xdr:row>
      <xdr:rowOff>114300</xdr:rowOff>
    </xdr:to>
    <xdr:sp>
      <xdr:nvSpPr>
        <xdr:cNvPr id="8" name="TextBox 73"/>
        <xdr:cNvSpPr txBox="1">
          <a:spLocks noChangeArrowheads="1"/>
        </xdr:cNvSpPr>
      </xdr:nvSpPr>
      <xdr:spPr>
        <a:xfrm>
          <a:off x="1781175" y="71056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2</xdr:col>
      <xdr:colOff>1123950</xdr:colOff>
      <xdr:row>35</xdr:row>
      <xdr:rowOff>190500</xdr:rowOff>
    </xdr:from>
    <xdr:to>
      <xdr:col>2</xdr:col>
      <xdr:colOff>1562100</xdr:colOff>
      <xdr:row>36</xdr:row>
      <xdr:rowOff>114300</xdr:rowOff>
    </xdr:to>
    <xdr:sp>
      <xdr:nvSpPr>
        <xdr:cNvPr id="9" name="TextBox 74"/>
        <xdr:cNvSpPr txBox="1">
          <a:spLocks noChangeArrowheads="1"/>
        </xdr:cNvSpPr>
      </xdr:nvSpPr>
      <xdr:spPr>
        <a:xfrm>
          <a:off x="1781175" y="74104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2</xdr:col>
      <xdr:colOff>1123950</xdr:colOff>
      <xdr:row>36</xdr:row>
      <xdr:rowOff>190500</xdr:rowOff>
    </xdr:from>
    <xdr:to>
      <xdr:col>2</xdr:col>
      <xdr:colOff>1562100</xdr:colOff>
      <xdr:row>37</xdr:row>
      <xdr:rowOff>114300</xdr:rowOff>
    </xdr:to>
    <xdr:sp>
      <xdr:nvSpPr>
        <xdr:cNvPr id="10" name="TextBox 75"/>
        <xdr:cNvSpPr txBox="1">
          <a:spLocks noChangeArrowheads="1"/>
        </xdr:cNvSpPr>
      </xdr:nvSpPr>
      <xdr:spPr>
        <a:xfrm>
          <a:off x="1781175" y="77152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2</xdr:col>
      <xdr:colOff>1123950</xdr:colOff>
      <xdr:row>37</xdr:row>
      <xdr:rowOff>190500</xdr:rowOff>
    </xdr:from>
    <xdr:to>
      <xdr:col>2</xdr:col>
      <xdr:colOff>1562100</xdr:colOff>
      <xdr:row>38</xdr:row>
      <xdr:rowOff>114300</xdr:rowOff>
    </xdr:to>
    <xdr:sp>
      <xdr:nvSpPr>
        <xdr:cNvPr id="11" name="TextBox 76"/>
        <xdr:cNvSpPr txBox="1">
          <a:spLocks noChangeArrowheads="1"/>
        </xdr:cNvSpPr>
      </xdr:nvSpPr>
      <xdr:spPr>
        <a:xfrm>
          <a:off x="1781175" y="80200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2</xdr:col>
      <xdr:colOff>1123950</xdr:colOff>
      <xdr:row>38</xdr:row>
      <xdr:rowOff>180975</xdr:rowOff>
    </xdr:from>
    <xdr:to>
      <xdr:col>2</xdr:col>
      <xdr:colOff>1562100</xdr:colOff>
      <xdr:row>39</xdr:row>
      <xdr:rowOff>104775</xdr:rowOff>
    </xdr:to>
    <xdr:sp>
      <xdr:nvSpPr>
        <xdr:cNvPr id="12" name="TextBox 77"/>
        <xdr:cNvSpPr txBox="1">
          <a:spLocks noChangeArrowheads="1"/>
        </xdr:cNvSpPr>
      </xdr:nvSpPr>
      <xdr:spPr>
        <a:xfrm>
          <a:off x="1781175" y="83153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2</xdr:col>
      <xdr:colOff>1123950</xdr:colOff>
      <xdr:row>39</xdr:row>
      <xdr:rowOff>190500</xdr:rowOff>
    </xdr:from>
    <xdr:to>
      <xdr:col>2</xdr:col>
      <xdr:colOff>1562100</xdr:colOff>
      <xdr:row>40</xdr:row>
      <xdr:rowOff>114300</xdr:rowOff>
    </xdr:to>
    <xdr:sp>
      <xdr:nvSpPr>
        <xdr:cNvPr id="13" name="TextBox 78"/>
        <xdr:cNvSpPr txBox="1">
          <a:spLocks noChangeArrowheads="1"/>
        </xdr:cNvSpPr>
      </xdr:nvSpPr>
      <xdr:spPr>
        <a:xfrm>
          <a:off x="1781175" y="86296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</xdr:col>
      <xdr:colOff>152400</xdr:colOff>
      <xdr:row>11</xdr:row>
      <xdr:rowOff>104775</xdr:rowOff>
    </xdr:from>
    <xdr:to>
      <xdr:col>2</xdr:col>
      <xdr:colOff>66675</xdr:colOff>
      <xdr:row>13</xdr:row>
      <xdr:rowOff>104775</xdr:rowOff>
    </xdr:to>
    <xdr:sp>
      <xdr:nvSpPr>
        <xdr:cNvPr id="14" name="AutoShape 79"/>
        <xdr:cNvSpPr>
          <a:spLocks/>
        </xdr:cNvSpPr>
      </xdr:nvSpPr>
      <xdr:spPr>
        <a:xfrm rot="10800000">
          <a:off x="333375" y="2286000"/>
          <a:ext cx="390525" cy="457200"/>
        </a:xfrm>
        <a:prstGeom prst="bentUpArrow">
          <a:avLst>
            <a:gd name="adj1" fmla="val 4347"/>
            <a:gd name="adj2" fmla="val 37175"/>
            <a:gd name="adj3" fmla="val -24138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47625</xdr:rowOff>
    </xdr:from>
    <xdr:to>
      <xdr:col>2</xdr:col>
      <xdr:colOff>161925</xdr:colOff>
      <xdr:row>18</xdr:row>
      <xdr:rowOff>209550</xdr:rowOff>
    </xdr:to>
    <xdr:sp>
      <xdr:nvSpPr>
        <xdr:cNvPr id="15" name="AutoShape 85"/>
        <xdr:cNvSpPr>
          <a:spLocks/>
        </xdr:cNvSpPr>
      </xdr:nvSpPr>
      <xdr:spPr>
        <a:xfrm rot="5400000">
          <a:off x="381000" y="3143250"/>
          <a:ext cx="438150" cy="4667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38100</xdr:rowOff>
    </xdr:from>
    <xdr:to>
      <xdr:col>2</xdr:col>
      <xdr:colOff>152400</xdr:colOff>
      <xdr:row>25</xdr:row>
      <xdr:rowOff>219075</xdr:rowOff>
    </xdr:to>
    <xdr:sp>
      <xdr:nvSpPr>
        <xdr:cNvPr id="16" name="AutoShape 89"/>
        <xdr:cNvSpPr>
          <a:spLocks/>
        </xdr:cNvSpPr>
      </xdr:nvSpPr>
      <xdr:spPr>
        <a:xfrm rot="5400000">
          <a:off x="381000" y="4352925"/>
          <a:ext cx="428625" cy="48577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209550</xdr:rowOff>
    </xdr:from>
    <xdr:to>
      <xdr:col>2</xdr:col>
      <xdr:colOff>142875</xdr:colOff>
      <xdr:row>21</xdr:row>
      <xdr:rowOff>28575</xdr:rowOff>
    </xdr:to>
    <xdr:sp>
      <xdr:nvSpPr>
        <xdr:cNvPr id="17" name="AutoShape 99"/>
        <xdr:cNvSpPr>
          <a:spLocks/>
        </xdr:cNvSpPr>
      </xdr:nvSpPr>
      <xdr:spPr>
        <a:xfrm rot="10800000">
          <a:off x="304800" y="3609975"/>
          <a:ext cx="495300" cy="4286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200025</xdr:rowOff>
    </xdr:from>
    <xdr:to>
      <xdr:col>2</xdr:col>
      <xdr:colOff>133350</xdr:colOff>
      <xdr:row>25</xdr:row>
      <xdr:rowOff>285750</xdr:rowOff>
    </xdr:to>
    <xdr:sp>
      <xdr:nvSpPr>
        <xdr:cNvPr id="18" name="Rectangle 101"/>
        <xdr:cNvSpPr>
          <a:spLocks/>
        </xdr:cNvSpPr>
      </xdr:nvSpPr>
      <xdr:spPr>
        <a:xfrm>
          <a:off x="371475" y="4819650"/>
          <a:ext cx="419100" cy="85725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285750</xdr:rowOff>
    </xdr:from>
    <xdr:to>
      <xdr:col>1</xdr:col>
      <xdr:colOff>276225</xdr:colOff>
      <xdr:row>27</xdr:row>
      <xdr:rowOff>114300</xdr:rowOff>
    </xdr:to>
    <xdr:sp>
      <xdr:nvSpPr>
        <xdr:cNvPr id="19" name="Rectangle 102"/>
        <xdr:cNvSpPr>
          <a:spLocks/>
        </xdr:cNvSpPr>
      </xdr:nvSpPr>
      <xdr:spPr>
        <a:xfrm rot="16200000">
          <a:off x="371475" y="4905375"/>
          <a:ext cx="85725" cy="285750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57150</xdr:rowOff>
    </xdr:from>
    <xdr:to>
      <xdr:col>2</xdr:col>
      <xdr:colOff>180975</xdr:colOff>
      <xdr:row>27</xdr:row>
      <xdr:rowOff>247650</xdr:rowOff>
    </xdr:to>
    <xdr:sp>
      <xdr:nvSpPr>
        <xdr:cNvPr id="20" name="AutoShape 103"/>
        <xdr:cNvSpPr>
          <a:spLocks/>
        </xdr:cNvSpPr>
      </xdr:nvSpPr>
      <xdr:spPr>
        <a:xfrm>
          <a:off x="371475" y="5133975"/>
          <a:ext cx="466725" cy="190500"/>
        </a:xfrm>
        <a:prstGeom prst="rightArrow">
          <a:avLst>
            <a:gd name="adj1" fmla="val 23171"/>
            <a:gd name="adj2" fmla="val -23333"/>
          </a:avLst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3</xdr:row>
      <xdr:rowOff>123825</xdr:rowOff>
    </xdr:from>
    <xdr:to>
      <xdr:col>3</xdr:col>
      <xdr:colOff>85725</xdr:colOff>
      <xdr:row>3</xdr:row>
      <xdr:rowOff>123825</xdr:rowOff>
    </xdr:to>
    <xdr:sp>
      <xdr:nvSpPr>
        <xdr:cNvPr id="21" name="Line 105"/>
        <xdr:cNvSpPr>
          <a:spLocks/>
        </xdr:cNvSpPr>
      </xdr:nvSpPr>
      <xdr:spPr>
        <a:xfrm>
          <a:off x="1800225" y="933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4</xdr:row>
      <xdr:rowOff>104775</xdr:rowOff>
    </xdr:from>
    <xdr:to>
      <xdr:col>3</xdr:col>
      <xdr:colOff>85725</xdr:colOff>
      <xdr:row>4</xdr:row>
      <xdr:rowOff>104775</xdr:rowOff>
    </xdr:to>
    <xdr:sp>
      <xdr:nvSpPr>
        <xdr:cNvPr id="22" name="Line 106"/>
        <xdr:cNvSpPr>
          <a:spLocks/>
        </xdr:cNvSpPr>
      </xdr:nvSpPr>
      <xdr:spPr>
        <a:xfrm>
          <a:off x="1800225" y="1143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104775</xdr:rowOff>
    </xdr:from>
    <xdr:to>
      <xdr:col>2</xdr:col>
      <xdr:colOff>66675</xdr:colOff>
      <xdr:row>13</xdr:row>
      <xdr:rowOff>104775</xdr:rowOff>
    </xdr:to>
    <xdr:sp>
      <xdr:nvSpPr>
        <xdr:cNvPr id="1" name="AutoShape 14"/>
        <xdr:cNvSpPr>
          <a:spLocks/>
        </xdr:cNvSpPr>
      </xdr:nvSpPr>
      <xdr:spPr>
        <a:xfrm rot="10800000">
          <a:off x="333375" y="2286000"/>
          <a:ext cx="390525" cy="457200"/>
        </a:xfrm>
        <a:prstGeom prst="bentUpArrow">
          <a:avLst>
            <a:gd name="adj1" fmla="val 4347"/>
            <a:gd name="adj2" fmla="val 37175"/>
            <a:gd name="adj3" fmla="val -24138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47625</xdr:rowOff>
    </xdr:from>
    <xdr:to>
      <xdr:col>2</xdr:col>
      <xdr:colOff>161925</xdr:colOff>
      <xdr:row>18</xdr:row>
      <xdr:rowOff>209550</xdr:rowOff>
    </xdr:to>
    <xdr:sp>
      <xdr:nvSpPr>
        <xdr:cNvPr id="2" name="AutoShape 15"/>
        <xdr:cNvSpPr>
          <a:spLocks/>
        </xdr:cNvSpPr>
      </xdr:nvSpPr>
      <xdr:spPr>
        <a:xfrm rot="5400000">
          <a:off x="381000" y="3143250"/>
          <a:ext cx="438150" cy="4667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38100</xdr:rowOff>
    </xdr:from>
    <xdr:to>
      <xdr:col>2</xdr:col>
      <xdr:colOff>152400</xdr:colOff>
      <xdr:row>25</xdr:row>
      <xdr:rowOff>219075</xdr:rowOff>
    </xdr:to>
    <xdr:sp>
      <xdr:nvSpPr>
        <xdr:cNvPr id="3" name="AutoShape 16"/>
        <xdr:cNvSpPr>
          <a:spLocks/>
        </xdr:cNvSpPr>
      </xdr:nvSpPr>
      <xdr:spPr>
        <a:xfrm rot="5400000">
          <a:off x="381000" y="4352925"/>
          <a:ext cx="428625" cy="48577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209550</xdr:rowOff>
    </xdr:from>
    <xdr:to>
      <xdr:col>2</xdr:col>
      <xdr:colOff>142875</xdr:colOff>
      <xdr:row>21</xdr:row>
      <xdr:rowOff>28575</xdr:rowOff>
    </xdr:to>
    <xdr:sp>
      <xdr:nvSpPr>
        <xdr:cNvPr id="4" name="AutoShape 17"/>
        <xdr:cNvSpPr>
          <a:spLocks/>
        </xdr:cNvSpPr>
      </xdr:nvSpPr>
      <xdr:spPr>
        <a:xfrm rot="10800000">
          <a:off x="304800" y="3609975"/>
          <a:ext cx="495300" cy="4286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200025</xdr:rowOff>
    </xdr:from>
    <xdr:to>
      <xdr:col>2</xdr:col>
      <xdr:colOff>133350</xdr:colOff>
      <xdr:row>25</xdr:row>
      <xdr:rowOff>285750</xdr:rowOff>
    </xdr:to>
    <xdr:sp>
      <xdr:nvSpPr>
        <xdr:cNvPr id="5" name="Rectangle 18"/>
        <xdr:cNvSpPr>
          <a:spLocks/>
        </xdr:cNvSpPr>
      </xdr:nvSpPr>
      <xdr:spPr>
        <a:xfrm>
          <a:off x="371475" y="4819650"/>
          <a:ext cx="419100" cy="85725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285750</xdr:rowOff>
    </xdr:from>
    <xdr:to>
      <xdr:col>1</xdr:col>
      <xdr:colOff>276225</xdr:colOff>
      <xdr:row>27</xdr:row>
      <xdr:rowOff>114300</xdr:rowOff>
    </xdr:to>
    <xdr:sp>
      <xdr:nvSpPr>
        <xdr:cNvPr id="6" name="Rectangle 19"/>
        <xdr:cNvSpPr>
          <a:spLocks/>
        </xdr:cNvSpPr>
      </xdr:nvSpPr>
      <xdr:spPr>
        <a:xfrm rot="16200000">
          <a:off x="371475" y="4905375"/>
          <a:ext cx="85725" cy="285750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57150</xdr:rowOff>
    </xdr:from>
    <xdr:to>
      <xdr:col>2</xdr:col>
      <xdr:colOff>180975</xdr:colOff>
      <xdr:row>27</xdr:row>
      <xdr:rowOff>247650</xdr:rowOff>
    </xdr:to>
    <xdr:sp>
      <xdr:nvSpPr>
        <xdr:cNvPr id="7" name="AutoShape 20"/>
        <xdr:cNvSpPr>
          <a:spLocks/>
        </xdr:cNvSpPr>
      </xdr:nvSpPr>
      <xdr:spPr>
        <a:xfrm>
          <a:off x="371475" y="5133975"/>
          <a:ext cx="466725" cy="190500"/>
        </a:xfrm>
        <a:prstGeom prst="rightArrow">
          <a:avLst>
            <a:gd name="adj1" fmla="val 23171"/>
            <a:gd name="adj2" fmla="val -23333"/>
          </a:avLst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3</xdr:row>
      <xdr:rowOff>123825</xdr:rowOff>
    </xdr:from>
    <xdr:to>
      <xdr:col>3</xdr:col>
      <xdr:colOff>85725</xdr:colOff>
      <xdr:row>3</xdr:row>
      <xdr:rowOff>123825</xdr:rowOff>
    </xdr:to>
    <xdr:sp>
      <xdr:nvSpPr>
        <xdr:cNvPr id="8" name="Line 21"/>
        <xdr:cNvSpPr>
          <a:spLocks/>
        </xdr:cNvSpPr>
      </xdr:nvSpPr>
      <xdr:spPr>
        <a:xfrm>
          <a:off x="1800225" y="933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4</xdr:row>
      <xdr:rowOff>104775</xdr:rowOff>
    </xdr:from>
    <xdr:to>
      <xdr:col>3</xdr:col>
      <xdr:colOff>85725</xdr:colOff>
      <xdr:row>4</xdr:row>
      <xdr:rowOff>104775</xdr:rowOff>
    </xdr:to>
    <xdr:sp>
      <xdr:nvSpPr>
        <xdr:cNvPr id="9" name="Line 22"/>
        <xdr:cNvSpPr>
          <a:spLocks/>
        </xdr:cNvSpPr>
      </xdr:nvSpPr>
      <xdr:spPr>
        <a:xfrm>
          <a:off x="1800225" y="1143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30</xdr:row>
      <xdr:rowOff>9525</xdr:rowOff>
    </xdr:from>
    <xdr:to>
      <xdr:col>35</xdr:col>
      <xdr:colOff>133350</xdr:colOff>
      <xdr:row>42</xdr:row>
      <xdr:rowOff>0</xdr:rowOff>
    </xdr:to>
    <xdr:graphicFrame>
      <xdr:nvGraphicFramePr>
        <xdr:cNvPr id="10" name="Chart 23"/>
        <xdr:cNvGraphicFramePr/>
      </xdr:nvGraphicFramePr>
      <xdr:xfrm>
        <a:off x="1762125" y="5705475"/>
        <a:ext cx="10572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7"/>
  <sheetViews>
    <sheetView workbookViewId="0" topLeftCell="A1">
      <selection activeCell="A1" sqref="A1:BP1"/>
    </sheetView>
  </sheetViews>
  <sheetFormatPr defaultColWidth="11.421875" defaultRowHeight="12.75"/>
  <cols>
    <col min="1" max="2" width="2.7109375" style="0" customWidth="1"/>
    <col min="3" max="3" width="21.140625" style="0" customWidth="1"/>
    <col min="4" max="4" width="2.28125" style="0" customWidth="1"/>
    <col min="5" max="5" width="0.42578125" style="0" customWidth="1"/>
    <col min="6" max="6" width="4.7109375" style="0" customWidth="1"/>
    <col min="7" max="7" width="0.42578125" style="0" customWidth="1"/>
    <col min="8" max="8" width="4.7109375" style="0" customWidth="1"/>
    <col min="9" max="9" width="0.42578125" style="0" customWidth="1"/>
    <col min="10" max="10" width="4.7109375" style="0" customWidth="1"/>
    <col min="11" max="11" width="0.42578125" style="0" customWidth="1"/>
    <col min="12" max="12" width="4.7109375" style="0" customWidth="1"/>
    <col min="13" max="13" width="0.42578125" style="0" customWidth="1"/>
    <col min="14" max="14" width="4.7109375" style="0" customWidth="1"/>
    <col min="15" max="15" width="0.42578125" style="0" customWidth="1"/>
    <col min="16" max="16" width="4.7109375" style="0" customWidth="1"/>
    <col min="17" max="17" width="0.42578125" style="0" customWidth="1"/>
    <col min="18" max="18" width="4.7109375" style="0" customWidth="1"/>
    <col min="19" max="19" width="0.42578125" style="0" customWidth="1"/>
    <col min="20" max="20" width="4.7109375" style="0" customWidth="1"/>
    <col min="21" max="21" width="0.42578125" style="0" customWidth="1"/>
    <col min="22" max="22" width="4.7109375" style="0" customWidth="1"/>
    <col min="23" max="23" width="0.42578125" style="0" customWidth="1"/>
    <col min="24" max="24" width="4.7109375" style="0" customWidth="1"/>
    <col min="25" max="25" width="0.42578125" style="0" customWidth="1"/>
    <col min="26" max="26" width="4.7109375" style="0" customWidth="1"/>
    <col min="27" max="27" width="0.42578125" style="0" customWidth="1"/>
    <col min="28" max="28" width="4.7109375" style="0" customWidth="1"/>
    <col min="29" max="29" width="0.42578125" style="0" customWidth="1"/>
    <col min="30" max="30" width="4.7109375" style="0" customWidth="1"/>
    <col min="31" max="31" width="0.42578125" style="0" customWidth="1"/>
    <col min="32" max="32" width="4.7109375" style="0" customWidth="1"/>
    <col min="33" max="33" width="0.42578125" style="0" customWidth="1"/>
    <col min="34" max="34" width="4.7109375" style="0" customWidth="1"/>
    <col min="35" max="35" width="0.42578125" style="0" customWidth="1"/>
    <col min="36" max="36" width="4.7109375" style="0" customWidth="1"/>
    <col min="37" max="37" width="0.42578125" style="0" customWidth="1"/>
    <col min="38" max="38" width="4.7109375" style="0" customWidth="1"/>
    <col min="39" max="39" width="0.42578125" style="0" customWidth="1"/>
    <col min="40" max="40" width="4.7109375" style="0" customWidth="1"/>
    <col min="41" max="41" width="0.42578125" style="0" customWidth="1"/>
    <col min="42" max="42" width="4.7109375" style="0" customWidth="1"/>
    <col min="43" max="43" width="0.42578125" style="0" customWidth="1"/>
    <col min="44" max="44" width="4.7109375" style="0" customWidth="1"/>
    <col min="45" max="45" width="0.42578125" style="0" customWidth="1"/>
    <col min="46" max="46" width="4.7109375" style="0" customWidth="1"/>
    <col min="47" max="47" width="0.42578125" style="0" customWidth="1"/>
    <col min="48" max="48" width="4.7109375" style="0" customWidth="1"/>
    <col min="49" max="49" width="0.42578125" style="0" customWidth="1"/>
    <col min="50" max="50" width="4.7109375" style="0" customWidth="1"/>
    <col min="51" max="51" width="0.42578125" style="0" customWidth="1"/>
    <col min="52" max="52" width="4.7109375" style="0" customWidth="1"/>
    <col min="53" max="53" width="0.42578125" style="0" customWidth="1"/>
    <col min="54" max="54" width="4.7109375" style="0" customWidth="1"/>
    <col min="55" max="55" width="0.42578125" style="0" customWidth="1"/>
    <col min="56" max="56" width="4.7109375" style="0" customWidth="1"/>
    <col min="57" max="57" width="0.42578125" style="0" customWidth="1"/>
    <col min="58" max="58" width="4.7109375" style="0" customWidth="1"/>
    <col min="59" max="59" width="0.42578125" style="0" customWidth="1"/>
    <col min="60" max="60" width="4.7109375" style="0" customWidth="1"/>
    <col min="61" max="61" width="0.42578125" style="0" customWidth="1"/>
    <col min="62" max="62" width="4.7109375" style="0" customWidth="1"/>
    <col min="63" max="63" width="0.42578125" style="0" customWidth="1"/>
    <col min="64" max="64" width="4.7109375" style="0" customWidth="1"/>
    <col min="65" max="65" width="0.42578125" style="0" customWidth="1"/>
    <col min="66" max="66" width="4.7109375" style="0" customWidth="1"/>
    <col min="67" max="68" width="2.7109375" style="0" customWidth="1"/>
  </cols>
  <sheetData>
    <row r="1" spans="1:68" ht="30" customHeight="1" thickBot="1">
      <c r="A1" s="245" t="s">
        <v>0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8"/>
    </row>
    <row r="2" spans="1:68" ht="24" customHeight="1" thickBo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10"/>
    </row>
    <row r="3" spans="1:68" ht="24" customHeight="1" thickBot="1">
      <c r="A3" s="9"/>
      <c r="B3" s="21"/>
      <c r="C3" s="18" t="s">
        <v>6</v>
      </c>
      <c r="D3" s="11"/>
      <c r="E3" s="11"/>
      <c r="F3" s="4"/>
      <c r="G3" s="5"/>
      <c r="H3" s="5"/>
      <c r="I3" s="5"/>
      <c r="J3" s="5"/>
      <c r="K3" s="5"/>
      <c r="L3" s="5"/>
      <c r="M3" s="5"/>
      <c r="N3" s="5"/>
      <c r="O3" s="5"/>
      <c r="P3" s="6"/>
      <c r="V3" s="7"/>
      <c r="W3" s="7"/>
      <c r="X3" s="8" t="s">
        <v>7</v>
      </c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7"/>
      <c r="AN3" s="12"/>
      <c r="AO3" s="7"/>
      <c r="AP3" s="7"/>
      <c r="AQ3" s="7"/>
      <c r="AR3" s="7"/>
      <c r="AS3" s="7"/>
      <c r="AT3" s="8" t="s">
        <v>8</v>
      </c>
      <c r="AU3" s="8"/>
      <c r="AV3" s="8"/>
      <c r="AW3" s="7"/>
      <c r="AX3" s="4"/>
      <c r="AY3" s="5"/>
      <c r="AZ3" s="5"/>
      <c r="BA3" s="5"/>
      <c r="BB3" s="5"/>
      <c r="BC3" s="5"/>
      <c r="BD3" s="5"/>
      <c r="BE3" s="5"/>
      <c r="BF3" s="5"/>
      <c r="BG3" s="5"/>
      <c r="BH3" s="6"/>
      <c r="BI3" s="9"/>
      <c r="BJ3" s="7"/>
      <c r="BK3" s="7"/>
      <c r="BL3" s="7"/>
      <c r="BM3" s="7"/>
      <c r="BN3" s="7"/>
      <c r="BO3" s="7"/>
      <c r="BP3" s="10"/>
    </row>
    <row r="4" spans="1:68" ht="12" customHeight="1" thickBot="1">
      <c r="A4" s="9"/>
      <c r="B4" s="7"/>
      <c r="C4" s="11"/>
      <c r="D4" s="11"/>
      <c r="E4" s="11"/>
      <c r="F4" s="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"/>
      <c r="X4" s="7"/>
      <c r="Y4" s="7"/>
      <c r="Z4" s="7"/>
      <c r="AA4" s="8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2"/>
      <c r="AO4" s="7"/>
      <c r="AP4" s="7"/>
      <c r="AQ4" s="7"/>
      <c r="AR4" s="7"/>
      <c r="AS4" s="7"/>
      <c r="AT4" s="8"/>
      <c r="AU4" s="8"/>
      <c r="AV4" s="8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10"/>
    </row>
    <row r="5" spans="1:68" ht="24" customHeight="1" thickBot="1">
      <c r="A5" s="9"/>
      <c r="B5" s="7"/>
      <c r="C5" s="11"/>
      <c r="D5" s="11"/>
      <c r="E5" s="11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3"/>
      <c r="X5" s="249" t="s">
        <v>1</v>
      </c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7"/>
      <c r="AL5" s="7"/>
      <c r="AM5" s="7"/>
      <c r="AN5" s="12"/>
      <c r="AO5" s="7"/>
      <c r="AP5" s="7"/>
      <c r="AQ5" s="7"/>
      <c r="AR5" s="7"/>
      <c r="AS5" s="7"/>
      <c r="AT5" s="8"/>
      <c r="AU5" s="8"/>
      <c r="AV5" s="8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10"/>
    </row>
    <row r="6" spans="1:68" ht="12" customHeight="1" thickBot="1">
      <c r="A6" s="9"/>
      <c r="B6" s="73"/>
      <c r="C6" s="55"/>
      <c r="D6" s="55"/>
      <c r="E6" s="55"/>
      <c r="F6" s="52"/>
      <c r="G6" s="5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54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10"/>
    </row>
    <row r="7" spans="1:68" ht="24" customHeight="1" thickBot="1" thickTop="1">
      <c r="A7" s="9"/>
      <c r="B7" s="74"/>
      <c r="C7" s="70" t="s">
        <v>2</v>
      </c>
      <c r="D7" s="34"/>
      <c r="E7" s="34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85"/>
      <c r="BP7" s="10"/>
    </row>
    <row r="8" spans="1:68" ht="12" customHeight="1" thickBot="1" thickTop="1">
      <c r="A8" s="9"/>
      <c r="B8" s="74"/>
      <c r="C8" s="75"/>
      <c r="D8" s="53"/>
      <c r="E8" s="53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5"/>
      <c r="BP8" s="10"/>
    </row>
    <row r="9" spans="1:68" ht="24" customHeight="1" thickBot="1" thickTop="1">
      <c r="A9" s="9"/>
      <c r="B9" s="74"/>
      <c r="C9" s="71" t="s">
        <v>3</v>
      </c>
      <c r="D9" s="36"/>
      <c r="E9" s="36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86"/>
      <c r="BP9" s="17"/>
    </row>
    <row r="10" spans="1:68" ht="12" customHeight="1" thickBot="1" thickTop="1">
      <c r="A10" s="9"/>
      <c r="B10" s="74"/>
      <c r="C10" s="75"/>
      <c r="D10" s="53"/>
      <c r="E10" s="53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6"/>
      <c r="BP10" s="17"/>
    </row>
    <row r="11" spans="1:68" ht="24" customHeight="1" thickBot="1" thickTop="1">
      <c r="A11" s="9"/>
      <c r="B11" s="74"/>
      <c r="C11" s="72" t="s">
        <v>4</v>
      </c>
      <c r="D11" s="38"/>
      <c r="E11" s="38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86"/>
      <c r="BP11" s="17"/>
    </row>
    <row r="12" spans="1:68" ht="12" customHeight="1" thickBot="1" thickTop="1">
      <c r="A12" s="9"/>
      <c r="B12" s="77"/>
      <c r="C12" s="78"/>
      <c r="D12" s="79"/>
      <c r="E12" s="79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87"/>
      <c r="BP12" s="17"/>
    </row>
    <row r="13" spans="1:68" ht="12" customHeight="1" thickBot="1">
      <c r="A13" s="9"/>
      <c r="B13" s="80"/>
      <c r="C13" s="55"/>
      <c r="D13" s="55"/>
      <c r="E13" s="55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4"/>
      <c r="BP13" s="10"/>
    </row>
    <row r="14" spans="1:68" ht="24" customHeight="1" thickBot="1" thickTop="1">
      <c r="A14" s="9"/>
      <c r="B14" s="93"/>
      <c r="C14" s="81" t="s">
        <v>5</v>
      </c>
      <c r="D14" s="82"/>
      <c r="E14" s="82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2"/>
      <c r="BP14" s="10"/>
    </row>
    <row r="15" spans="1:68" ht="24" customHeight="1" thickTop="1">
      <c r="A15" s="9"/>
      <c r="B15" s="9"/>
      <c r="C15" s="46"/>
      <c r="D15" s="7"/>
      <c r="E15" s="4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10"/>
      <c r="BP15" s="10"/>
    </row>
    <row r="16" spans="1:68" ht="9.75" customHeight="1" thickBot="1">
      <c r="A16" s="9"/>
      <c r="B16" s="9"/>
      <c r="C16" s="7"/>
      <c r="D16" s="66"/>
      <c r="E16" s="4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10"/>
      <c r="BP16" s="10"/>
    </row>
    <row r="17" spans="1:68" ht="2.25" customHeight="1" thickBot="1" thickTop="1">
      <c r="A17" s="9"/>
      <c r="B17" s="9"/>
      <c r="C17" s="7"/>
      <c r="D17" s="7"/>
      <c r="E17" s="4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10"/>
      <c r="BP17" s="10"/>
    </row>
    <row r="18" spans="1:68" ht="24" customHeight="1" thickBot="1" thickTop="1">
      <c r="A18" s="9"/>
      <c r="B18" s="9"/>
      <c r="C18" s="1"/>
      <c r="D18" s="67"/>
      <c r="E18" s="42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10"/>
      <c r="BP18" s="10"/>
    </row>
    <row r="19" spans="1:68" ht="2.25" customHeight="1" thickBot="1" thickTop="1">
      <c r="A19" s="9"/>
      <c r="B19" s="9"/>
      <c r="C19" s="1"/>
      <c r="D19" s="45"/>
      <c r="E19" s="42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10"/>
      <c r="BP19" s="10"/>
    </row>
    <row r="20" spans="1:68" ht="24" customHeight="1" thickBot="1" thickTop="1">
      <c r="A20" s="9"/>
      <c r="B20" s="9"/>
      <c r="C20" s="1"/>
      <c r="D20" s="67"/>
      <c r="E20" s="4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10"/>
      <c r="BP20" s="10"/>
    </row>
    <row r="21" spans="1:68" ht="2.25" customHeight="1" thickBot="1" thickTop="1">
      <c r="A21" s="9"/>
      <c r="B21" s="9"/>
      <c r="C21" s="31"/>
      <c r="D21" s="45"/>
      <c r="E21" s="42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10"/>
      <c r="BP21" s="10"/>
    </row>
    <row r="22" spans="1:68" ht="24" customHeight="1" thickBot="1" thickTop="1">
      <c r="A22" s="9"/>
      <c r="B22" s="9"/>
      <c r="C22" s="31"/>
      <c r="D22" s="67"/>
      <c r="E22" s="42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10"/>
      <c r="BP22" s="10"/>
    </row>
    <row r="23" spans="1:68" ht="2.25" customHeight="1" thickBot="1" thickTop="1">
      <c r="A23" s="9"/>
      <c r="B23" s="9"/>
      <c r="C23" s="31"/>
      <c r="D23" s="45"/>
      <c r="E23" s="42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10"/>
      <c r="BP23" s="10"/>
    </row>
    <row r="24" spans="1:68" ht="24" customHeight="1" thickBot="1" thickTop="1">
      <c r="A24" s="9"/>
      <c r="B24" s="9"/>
      <c r="C24" s="31"/>
      <c r="D24" s="67"/>
      <c r="E24" s="42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10"/>
      <c r="BP24" s="10"/>
    </row>
    <row r="25" spans="1:68" ht="2.25" customHeight="1" thickBot="1" thickTop="1">
      <c r="A25" s="9"/>
      <c r="B25" s="9"/>
      <c r="C25" s="31"/>
      <c r="D25" s="45"/>
      <c r="E25" s="42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10"/>
      <c r="BP25" s="10"/>
    </row>
    <row r="26" spans="1:68" ht="24" customHeight="1" thickBot="1" thickTop="1">
      <c r="A26" s="9"/>
      <c r="B26" s="9"/>
      <c r="C26" s="31"/>
      <c r="D26" s="67"/>
      <c r="E26" s="42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10"/>
      <c r="BP26" s="10"/>
    </row>
    <row r="27" spans="1:68" ht="2.25" customHeight="1" thickBot="1" thickTop="1">
      <c r="A27" s="9"/>
      <c r="B27" s="9"/>
      <c r="C27" s="31"/>
      <c r="D27" s="45"/>
      <c r="E27" s="42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10"/>
      <c r="BP27" s="10"/>
    </row>
    <row r="28" spans="1:68" ht="24" customHeight="1" thickBot="1" thickTop="1">
      <c r="A28" s="9"/>
      <c r="B28" s="9"/>
      <c r="C28" s="31"/>
      <c r="D28" s="67"/>
      <c r="E28" s="42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10"/>
      <c r="BP28" s="10"/>
    </row>
    <row r="29" spans="1:68" ht="2.25" customHeight="1" thickBot="1" thickTop="1">
      <c r="A29" s="9"/>
      <c r="B29" s="9"/>
      <c r="C29" s="31"/>
      <c r="D29" s="45"/>
      <c r="E29" s="4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10"/>
      <c r="BP29" s="10"/>
    </row>
    <row r="30" spans="1:68" ht="24" customHeight="1" thickBot="1" thickTop="1">
      <c r="A30" s="9"/>
      <c r="B30" s="9"/>
      <c r="C30" s="31"/>
      <c r="D30" s="67"/>
      <c r="E30" s="42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10"/>
      <c r="BP30" s="10"/>
    </row>
    <row r="31" spans="1:68" ht="2.25" customHeight="1" thickBot="1" thickTop="1">
      <c r="A31" s="9"/>
      <c r="B31" s="9"/>
      <c r="C31" s="31"/>
      <c r="D31" s="45"/>
      <c r="E31" s="42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10"/>
      <c r="BP31" s="10"/>
    </row>
    <row r="32" spans="1:68" ht="24" customHeight="1" thickBot="1" thickTop="1">
      <c r="A32" s="9"/>
      <c r="B32" s="9"/>
      <c r="C32" s="31"/>
      <c r="D32" s="67"/>
      <c r="E32" s="4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10"/>
      <c r="BP32" s="10"/>
    </row>
    <row r="33" spans="1:68" ht="2.25" customHeight="1" thickBot="1" thickTop="1">
      <c r="A33" s="9"/>
      <c r="B33" s="9"/>
      <c r="C33" s="31"/>
      <c r="D33" s="45"/>
      <c r="E33" s="4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10"/>
      <c r="BP33" s="10"/>
    </row>
    <row r="34" spans="1:68" ht="24" customHeight="1" thickBot="1" thickTop="1">
      <c r="A34" s="9"/>
      <c r="B34" s="9"/>
      <c r="C34" s="7"/>
      <c r="D34" s="67"/>
      <c r="E34" s="4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10"/>
      <c r="BP34" s="10"/>
    </row>
    <row r="35" spans="1:68" ht="2.25" customHeight="1" thickBot="1" thickTop="1">
      <c r="A35" s="9"/>
      <c r="B35" s="9"/>
      <c r="C35" s="7"/>
      <c r="D35" s="45"/>
      <c r="E35" s="4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10"/>
      <c r="BP35" s="10"/>
    </row>
    <row r="36" spans="1:68" ht="24" customHeight="1" thickBot="1" thickTop="1">
      <c r="A36" s="9"/>
      <c r="B36" s="9"/>
      <c r="C36" s="7"/>
      <c r="D36" s="67"/>
      <c r="E36" s="42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10"/>
      <c r="BP36" s="10"/>
    </row>
    <row r="37" spans="1:68" ht="2.25" customHeight="1" thickBot="1" thickTop="1">
      <c r="A37" s="9"/>
      <c r="B37" s="9"/>
      <c r="C37" s="7"/>
      <c r="D37" s="45"/>
      <c r="E37" s="4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10"/>
      <c r="BP37" s="10"/>
    </row>
    <row r="38" spans="1:68" ht="24" customHeight="1" thickTop="1">
      <c r="A38" s="9"/>
      <c r="B38" s="9"/>
      <c r="C38" s="7"/>
      <c r="D38" s="48"/>
      <c r="E38" s="4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10"/>
      <c r="BP38" s="10"/>
    </row>
    <row r="39" spans="1:68" ht="2.25" customHeight="1" thickBot="1">
      <c r="A39" s="9"/>
      <c r="B39" s="9"/>
      <c r="C39" s="7"/>
      <c r="D39" s="45"/>
      <c r="E39" s="4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10"/>
      <c r="BP39" s="10"/>
    </row>
    <row r="40" spans="1:68" ht="13.5" customHeight="1" thickTop="1">
      <c r="A40" s="9"/>
      <c r="B40" s="9"/>
      <c r="C40" s="7"/>
      <c r="D40" s="7"/>
      <c r="E40" s="47"/>
      <c r="F40" s="68">
        <v>1</v>
      </c>
      <c r="G40" s="69"/>
      <c r="H40" s="69">
        <v>2</v>
      </c>
      <c r="I40" s="69"/>
      <c r="J40" s="69">
        <v>3</v>
      </c>
      <c r="K40" s="69"/>
      <c r="L40" s="69">
        <v>4</v>
      </c>
      <c r="M40" s="69"/>
      <c r="N40" s="69">
        <v>5</v>
      </c>
      <c r="O40" s="69"/>
      <c r="P40" s="69">
        <v>6</v>
      </c>
      <c r="Q40" s="69"/>
      <c r="R40" s="69">
        <v>7</v>
      </c>
      <c r="S40" s="69"/>
      <c r="T40" s="69">
        <v>8</v>
      </c>
      <c r="U40" s="69"/>
      <c r="V40" s="69">
        <v>9</v>
      </c>
      <c r="W40" s="69"/>
      <c r="X40" s="69">
        <v>10</v>
      </c>
      <c r="Y40" s="69"/>
      <c r="Z40" s="69">
        <v>11</v>
      </c>
      <c r="AA40" s="69">
        <v>13</v>
      </c>
      <c r="AB40" s="69">
        <v>12</v>
      </c>
      <c r="AC40" s="69"/>
      <c r="AD40" s="69">
        <v>13</v>
      </c>
      <c r="AE40" s="69"/>
      <c r="AF40" s="69">
        <v>14</v>
      </c>
      <c r="AG40" s="69"/>
      <c r="AH40" s="69">
        <v>15</v>
      </c>
      <c r="AI40" s="69"/>
      <c r="AJ40" s="69">
        <v>16</v>
      </c>
      <c r="AK40" s="69"/>
      <c r="AL40" s="69">
        <v>17</v>
      </c>
      <c r="AM40" s="69"/>
      <c r="AN40" s="69">
        <v>18</v>
      </c>
      <c r="AO40" s="69"/>
      <c r="AP40" s="69">
        <v>19</v>
      </c>
      <c r="AQ40" s="69"/>
      <c r="AR40" s="69">
        <v>20</v>
      </c>
      <c r="AS40" s="69"/>
      <c r="AT40" s="69">
        <v>21</v>
      </c>
      <c r="AU40" s="69"/>
      <c r="AV40" s="69">
        <v>22</v>
      </c>
      <c r="AW40" s="69"/>
      <c r="AX40" s="69">
        <v>23</v>
      </c>
      <c r="AY40" s="69"/>
      <c r="AZ40" s="69">
        <v>24</v>
      </c>
      <c r="BA40" s="69"/>
      <c r="BB40" s="69">
        <v>25</v>
      </c>
      <c r="BC40" s="69"/>
      <c r="BD40" s="69">
        <v>26</v>
      </c>
      <c r="BE40" s="69"/>
      <c r="BF40" s="69">
        <v>27</v>
      </c>
      <c r="BG40" s="69"/>
      <c r="BH40" s="69">
        <v>28</v>
      </c>
      <c r="BI40" s="69"/>
      <c r="BJ40" s="69">
        <v>29</v>
      </c>
      <c r="BK40" s="69"/>
      <c r="BL40" s="69">
        <v>30</v>
      </c>
      <c r="BM40" s="69"/>
      <c r="BN40" s="69">
        <v>31</v>
      </c>
      <c r="BO40" s="2"/>
      <c r="BP40" s="2"/>
    </row>
    <row r="41" spans="1:68" ht="23.25" customHeight="1" thickBot="1">
      <c r="A41" s="9"/>
      <c r="B41" s="13"/>
      <c r="C41" s="14"/>
      <c r="D41" s="14"/>
      <c r="E41" s="14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20"/>
      <c r="BP41" s="2"/>
    </row>
    <row r="42" spans="1:68" ht="12" customHeight="1" thickBo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5"/>
    </row>
    <row r="43" spans="22:36" ht="6" customHeight="1"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6:43" ht="24" customHeight="1">
      <c r="F44" s="23"/>
      <c r="G44" s="23"/>
      <c r="P44" s="25"/>
      <c r="Q44" s="25"/>
      <c r="R44" s="25" t="s">
        <v>9</v>
      </c>
      <c r="S44" s="24"/>
      <c r="T44" s="24"/>
      <c r="U44" s="24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6:43" ht="24" customHeight="1">
      <c r="F45" s="22"/>
      <c r="G45" s="22"/>
      <c r="P45" s="26"/>
      <c r="Q45" s="26"/>
      <c r="R45" s="26" t="s">
        <v>10</v>
      </c>
      <c r="S45" s="24"/>
      <c r="T45" s="24"/>
      <c r="U45" s="24"/>
      <c r="V45" s="26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6:43" ht="24" customHeight="1">
      <c r="F46" s="22"/>
      <c r="G46" s="22"/>
      <c r="P46" s="26"/>
      <c r="Q46" s="26"/>
      <c r="R46" s="26" t="s">
        <v>12</v>
      </c>
      <c r="S46" s="24"/>
      <c r="T46" s="24"/>
      <c r="U46" s="24"/>
      <c r="V46" s="26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6:43" ht="24" customHeight="1">
      <c r="F47" s="22"/>
      <c r="G47" s="22"/>
      <c r="P47" s="26"/>
      <c r="Q47" s="26"/>
      <c r="R47" s="26" t="s">
        <v>11</v>
      </c>
      <c r="S47" s="24"/>
      <c r="T47" s="24"/>
      <c r="U47" s="24"/>
      <c r="V47" s="26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</sheetData>
  <mergeCells count="2">
    <mergeCell ref="A1:BP1"/>
    <mergeCell ref="X5:AJ6"/>
  </mergeCells>
  <printOptions horizontalCentered="1" verticalCentered="1"/>
  <pageMargins left="0.4724409448818898" right="0.5118110236220472" top="0.5118110236220472" bottom="0.5511811023622047" header="0.5118110236220472" footer="0.35433070866141736"/>
  <pageSetup fitToHeight="1" fitToWidth="1" horizontalDpi="600" verticalDpi="600" orientation="landscape" paperSize="9" scale="69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7"/>
  <sheetViews>
    <sheetView workbookViewId="0" topLeftCell="A1">
      <selection activeCell="A1" sqref="A1:BP1"/>
    </sheetView>
  </sheetViews>
  <sheetFormatPr defaultColWidth="11.421875" defaultRowHeight="12.75"/>
  <cols>
    <col min="1" max="2" width="2.7109375" style="0" customWidth="1"/>
    <col min="3" max="3" width="21.140625" style="0" customWidth="1"/>
    <col min="4" max="4" width="2.28125" style="0" customWidth="1"/>
    <col min="5" max="5" width="0.42578125" style="0" customWidth="1"/>
    <col min="6" max="6" width="4.7109375" style="0" customWidth="1"/>
    <col min="7" max="7" width="0.42578125" style="0" customWidth="1"/>
    <col min="8" max="8" width="4.7109375" style="0" customWidth="1"/>
    <col min="9" max="9" width="0.42578125" style="0" customWidth="1"/>
    <col min="10" max="10" width="4.7109375" style="0" customWidth="1"/>
    <col min="11" max="11" width="0.42578125" style="0" customWidth="1"/>
    <col min="12" max="12" width="4.7109375" style="0" customWidth="1"/>
    <col min="13" max="13" width="0.42578125" style="0" customWidth="1"/>
    <col min="14" max="14" width="4.7109375" style="0" customWidth="1"/>
    <col min="15" max="15" width="0.42578125" style="0" customWidth="1"/>
    <col min="16" max="16" width="4.7109375" style="0" customWidth="1"/>
    <col min="17" max="17" width="0.42578125" style="0" customWidth="1"/>
    <col min="18" max="18" width="4.7109375" style="0" customWidth="1"/>
    <col min="19" max="19" width="0.42578125" style="0" customWidth="1"/>
    <col min="20" max="20" width="4.7109375" style="0" customWidth="1"/>
    <col min="21" max="21" width="0.42578125" style="0" customWidth="1"/>
    <col min="22" max="22" width="4.7109375" style="0" customWidth="1"/>
    <col min="23" max="23" width="0.42578125" style="0" customWidth="1"/>
    <col min="24" max="24" width="4.7109375" style="0" customWidth="1"/>
    <col min="25" max="25" width="0.42578125" style="0" customWidth="1"/>
    <col min="26" max="26" width="4.7109375" style="0" customWidth="1"/>
    <col min="27" max="27" width="0.42578125" style="0" customWidth="1"/>
    <col min="28" max="28" width="4.7109375" style="0" customWidth="1"/>
    <col min="29" max="29" width="0.42578125" style="0" customWidth="1"/>
    <col min="30" max="30" width="4.7109375" style="0" customWidth="1"/>
    <col min="31" max="31" width="0.42578125" style="0" customWidth="1"/>
    <col min="32" max="32" width="4.7109375" style="0" customWidth="1"/>
    <col min="33" max="33" width="0.42578125" style="0" customWidth="1"/>
    <col min="34" max="34" width="4.7109375" style="0" customWidth="1"/>
    <col min="35" max="35" width="0.42578125" style="0" customWidth="1"/>
    <col min="36" max="36" width="4.7109375" style="0" customWidth="1"/>
    <col min="37" max="37" width="0.42578125" style="0" customWidth="1"/>
    <col min="38" max="38" width="4.7109375" style="0" customWidth="1"/>
    <col min="39" max="39" width="0.42578125" style="0" customWidth="1"/>
    <col min="40" max="40" width="4.7109375" style="0" customWidth="1"/>
    <col min="41" max="41" width="0.42578125" style="0" customWidth="1"/>
    <col min="42" max="42" width="4.7109375" style="0" customWidth="1"/>
    <col min="43" max="43" width="0.42578125" style="0" customWidth="1"/>
    <col min="44" max="44" width="4.7109375" style="0" customWidth="1"/>
    <col min="45" max="45" width="0.42578125" style="0" customWidth="1"/>
    <col min="46" max="46" width="4.7109375" style="0" customWidth="1"/>
    <col min="47" max="47" width="0.42578125" style="0" customWidth="1"/>
    <col min="48" max="48" width="4.7109375" style="0" customWidth="1"/>
    <col min="49" max="49" width="0.42578125" style="0" customWidth="1"/>
    <col min="50" max="50" width="4.7109375" style="0" customWidth="1"/>
    <col min="51" max="51" width="0.42578125" style="0" customWidth="1"/>
    <col min="52" max="52" width="4.7109375" style="0" customWidth="1"/>
    <col min="53" max="53" width="0.42578125" style="0" customWidth="1"/>
    <col min="54" max="54" width="4.7109375" style="0" customWidth="1"/>
    <col min="55" max="55" width="0.42578125" style="0" customWidth="1"/>
    <col min="56" max="56" width="4.7109375" style="0" customWidth="1"/>
    <col min="57" max="57" width="0.42578125" style="0" customWidth="1"/>
    <col min="58" max="58" width="4.7109375" style="0" customWidth="1"/>
    <col min="59" max="59" width="0.42578125" style="0" customWidth="1"/>
    <col min="60" max="60" width="4.7109375" style="0" customWidth="1"/>
    <col min="61" max="61" width="0.42578125" style="0" customWidth="1"/>
    <col min="62" max="62" width="4.7109375" style="0" customWidth="1"/>
    <col min="63" max="63" width="0.42578125" style="0" customWidth="1"/>
    <col min="64" max="64" width="4.7109375" style="0" customWidth="1"/>
    <col min="65" max="65" width="0.42578125" style="0" customWidth="1"/>
    <col min="66" max="66" width="4.7109375" style="0" customWidth="1"/>
    <col min="67" max="68" width="2.7109375" style="0" customWidth="1"/>
  </cols>
  <sheetData>
    <row r="1" spans="1:68" ht="30" customHeight="1" thickBot="1">
      <c r="A1" s="245" t="s">
        <v>15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8"/>
    </row>
    <row r="2" spans="1:68" ht="24" customHeight="1" thickBo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10"/>
    </row>
    <row r="3" spans="1:68" ht="24" customHeight="1" thickBot="1">
      <c r="A3" s="9"/>
      <c r="B3" s="21"/>
      <c r="C3" s="18" t="s">
        <v>6</v>
      </c>
      <c r="D3" s="11"/>
      <c r="E3" s="11"/>
      <c r="F3" s="4"/>
      <c r="G3" s="5"/>
      <c r="H3" s="5"/>
      <c r="I3" s="5"/>
      <c r="J3" s="5"/>
      <c r="K3" s="5"/>
      <c r="L3" s="5"/>
      <c r="M3" s="5"/>
      <c r="N3" s="5"/>
      <c r="O3" s="5"/>
      <c r="P3" s="6"/>
      <c r="V3" s="7"/>
      <c r="W3" s="7"/>
      <c r="X3" s="8" t="s">
        <v>7</v>
      </c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7"/>
      <c r="AN3" s="12"/>
      <c r="AO3" s="7"/>
      <c r="AP3" s="7"/>
      <c r="AQ3" s="7"/>
      <c r="AR3" s="7"/>
      <c r="AS3" s="7"/>
      <c r="AT3" s="8" t="s">
        <v>8</v>
      </c>
      <c r="AU3" s="8"/>
      <c r="AV3" s="8"/>
      <c r="AW3" s="7"/>
      <c r="AX3" s="4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9"/>
      <c r="BK3" s="7"/>
      <c r="BL3" s="7"/>
      <c r="BM3" s="7"/>
      <c r="BN3" s="7"/>
      <c r="BO3" s="7"/>
      <c r="BP3" s="10"/>
    </row>
    <row r="4" spans="1:68" ht="12" customHeight="1" thickBot="1">
      <c r="A4" s="9"/>
      <c r="B4" s="7"/>
      <c r="C4" s="11"/>
      <c r="D4" s="11"/>
      <c r="E4" s="11"/>
      <c r="F4" s="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2"/>
      <c r="AO4" s="7"/>
      <c r="AP4" s="7"/>
      <c r="AQ4" s="7"/>
      <c r="AR4" s="7"/>
      <c r="AS4" s="7"/>
      <c r="AT4" s="8"/>
      <c r="AU4" s="8"/>
      <c r="AV4" s="8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10"/>
    </row>
    <row r="5" spans="1:68" ht="24" customHeight="1" thickBot="1">
      <c r="A5" s="9"/>
      <c r="B5" s="7"/>
      <c r="C5" s="11"/>
      <c r="D5" s="11"/>
      <c r="E5" s="11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5"/>
      <c r="X5" s="249" t="s">
        <v>1</v>
      </c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7"/>
      <c r="AL5" s="7"/>
      <c r="AM5" s="7"/>
      <c r="AN5" s="12"/>
      <c r="AO5" s="7"/>
      <c r="AP5" s="7"/>
      <c r="AQ5" s="7"/>
      <c r="AR5" s="7"/>
      <c r="AS5" s="7"/>
      <c r="AT5" s="8"/>
      <c r="AU5" s="8"/>
      <c r="AV5" s="8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10"/>
    </row>
    <row r="6" spans="1:68" ht="12" customHeight="1" thickBot="1">
      <c r="A6" s="9"/>
      <c r="B6" s="73"/>
      <c r="C6" s="55"/>
      <c r="D6" s="55"/>
      <c r="E6" s="55"/>
      <c r="F6" s="52"/>
      <c r="G6" s="5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56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32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10"/>
    </row>
    <row r="7" spans="1:68" ht="24" customHeight="1" thickBot="1" thickTop="1">
      <c r="A7" s="9"/>
      <c r="B7" s="74"/>
      <c r="C7" s="70" t="s">
        <v>2</v>
      </c>
      <c r="D7" s="34"/>
      <c r="E7" s="34"/>
      <c r="F7" s="49">
        <v>80</v>
      </c>
      <c r="G7" s="49"/>
      <c r="H7" s="49">
        <v>80</v>
      </c>
      <c r="I7" s="49"/>
      <c r="J7" s="49">
        <v>40</v>
      </c>
      <c r="K7" s="49"/>
      <c r="L7" s="49">
        <v>40</v>
      </c>
      <c r="M7" s="49"/>
      <c r="N7" s="49">
        <v>60</v>
      </c>
      <c r="O7" s="49"/>
      <c r="P7" s="49">
        <v>20</v>
      </c>
      <c r="Q7" s="49"/>
      <c r="R7" s="49">
        <v>40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85"/>
      <c r="BP7" s="10"/>
    </row>
    <row r="8" spans="1:68" ht="12" customHeight="1" thickBot="1" thickTop="1">
      <c r="A8" s="9"/>
      <c r="B8" s="74"/>
      <c r="C8" s="75"/>
      <c r="D8" s="53"/>
      <c r="E8" s="53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5"/>
      <c r="BP8" s="10"/>
    </row>
    <row r="9" spans="1:68" ht="24" customHeight="1" thickBot="1" thickTop="1">
      <c r="A9" s="9"/>
      <c r="B9" s="74"/>
      <c r="C9" s="71" t="s">
        <v>3</v>
      </c>
      <c r="D9" s="36"/>
      <c r="E9" s="36"/>
      <c r="F9" s="50">
        <v>40</v>
      </c>
      <c r="G9" s="50"/>
      <c r="H9" s="50">
        <v>40</v>
      </c>
      <c r="I9" s="50"/>
      <c r="J9" s="50">
        <v>20</v>
      </c>
      <c r="K9" s="50"/>
      <c r="L9" s="50">
        <v>20</v>
      </c>
      <c r="M9" s="50"/>
      <c r="N9" s="50">
        <v>40</v>
      </c>
      <c r="O9" s="50"/>
      <c r="P9" s="50">
        <v>40</v>
      </c>
      <c r="Q9" s="50"/>
      <c r="R9" s="50">
        <v>40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86"/>
      <c r="BP9" s="17"/>
    </row>
    <row r="10" spans="1:68" ht="12" customHeight="1" thickBot="1" thickTop="1">
      <c r="A10" s="9"/>
      <c r="B10" s="74"/>
      <c r="C10" s="75"/>
      <c r="D10" s="53"/>
      <c r="E10" s="53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6"/>
      <c r="BP10" s="17"/>
    </row>
    <row r="11" spans="1:68" ht="24" customHeight="1" thickBot="1" thickTop="1">
      <c r="A11" s="9"/>
      <c r="B11" s="74"/>
      <c r="C11" s="72" t="s">
        <v>4</v>
      </c>
      <c r="D11" s="38"/>
      <c r="E11" s="38"/>
      <c r="F11" s="51">
        <v>40</v>
      </c>
      <c r="G11" s="51"/>
      <c r="H11" s="51">
        <v>0</v>
      </c>
      <c r="I11" s="51"/>
      <c r="J11" s="51">
        <v>40</v>
      </c>
      <c r="K11" s="51"/>
      <c r="L11" s="51">
        <v>20</v>
      </c>
      <c r="M11" s="51"/>
      <c r="N11" s="51">
        <v>20</v>
      </c>
      <c r="O11" s="51"/>
      <c r="P11" s="51">
        <v>20</v>
      </c>
      <c r="Q11" s="51"/>
      <c r="R11" s="51">
        <v>20</v>
      </c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86"/>
      <c r="BP11" s="17"/>
    </row>
    <row r="12" spans="1:68" ht="12" customHeight="1" thickBot="1" thickTop="1">
      <c r="A12" s="9"/>
      <c r="B12" s="77"/>
      <c r="C12" s="78"/>
      <c r="D12" s="79"/>
      <c r="E12" s="79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87"/>
      <c r="BP12" s="17"/>
    </row>
    <row r="13" spans="1:68" ht="12" customHeight="1" thickBot="1">
      <c r="A13" s="9"/>
      <c r="B13" s="80"/>
      <c r="C13" s="55"/>
      <c r="D13" s="55"/>
      <c r="E13" s="55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4"/>
      <c r="BP13" s="10"/>
    </row>
    <row r="14" spans="1:68" ht="24" customHeight="1" thickBot="1" thickTop="1">
      <c r="A14" s="9"/>
      <c r="B14" s="93"/>
      <c r="C14" s="81" t="s">
        <v>5</v>
      </c>
      <c r="D14" s="82"/>
      <c r="E14" s="82"/>
      <c r="F14" s="90">
        <v>320</v>
      </c>
      <c r="G14" s="90"/>
      <c r="H14" s="90">
        <v>360</v>
      </c>
      <c r="I14" s="90"/>
      <c r="J14" s="90">
        <v>380</v>
      </c>
      <c r="K14" s="90"/>
      <c r="L14" s="90">
        <v>400</v>
      </c>
      <c r="M14" s="90"/>
      <c r="N14" s="90">
        <v>360</v>
      </c>
      <c r="O14" s="90"/>
      <c r="P14" s="90">
        <v>400</v>
      </c>
      <c r="Q14" s="90"/>
      <c r="R14" s="90">
        <v>380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2"/>
      <c r="BP14" s="10"/>
    </row>
    <row r="15" spans="1:68" ht="24" customHeight="1" thickTop="1">
      <c r="A15" s="9"/>
      <c r="B15" s="9"/>
      <c r="C15" s="46"/>
      <c r="D15" s="7"/>
      <c r="E15" s="4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10"/>
      <c r="BP15" s="10"/>
    </row>
    <row r="16" spans="1:68" ht="9.75" customHeight="1" thickBot="1">
      <c r="A16" s="9"/>
      <c r="B16" s="9"/>
      <c r="C16" s="7"/>
      <c r="D16" s="66"/>
      <c r="E16" s="4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10"/>
      <c r="BP16" s="10"/>
    </row>
    <row r="17" spans="1:68" ht="2.25" customHeight="1" thickBot="1" thickTop="1">
      <c r="A17" s="9"/>
      <c r="B17" s="9"/>
      <c r="C17" s="7"/>
      <c r="D17" s="7"/>
      <c r="E17" s="4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10"/>
      <c r="BP17" s="10"/>
    </row>
    <row r="18" spans="1:68" ht="24" customHeight="1" thickBot="1" thickTop="1">
      <c r="A18" s="9"/>
      <c r="B18" s="9"/>
      <c r="C18" s="1"/>
      <c r="D18" s="67"/>
      <c r="E18" s="42"/>
      <c r="F18" s="57"/>
      <c r="G18" s="44"/>
      <c r="H18" s="57"/>
      <c r="I18" s="44"/>
      <c r="J18" s="57"/>
      <c r="K18" s="44"/>
      <c r="L18" s="57"/>
      <c r="M18" s="44"/>
      <c r="N18" s="57"/>
      <c r="O18" s="44"/>
      <c r="P18" s="33"/>
      <c r="Q18" s="44"/>
      <c r="R18" s="57"/>
      <c r="S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10"/>
      <c r="BP18" s="10"/>
    </row>
    <row r="19" spans="1:68" ht="2.25" customHeight="1" thickBot="1" thickTop="1">
      <c r="A19" s="9"/>
      <c r="B19" s="9"/>
      <c r="C19" s="1"/>
      <c r="D19" s="45"/>
      <c r="E19" s="42"/>
      <c r="F19" s="58"/>
      <c r="G19" s="44"/>
      <c r="H19" s="58"/>
      <c r="I19" s="44"/>
      <c r="J19" s="58"/>
      <c r="K19" s="44"/>
      <c r="L19" s="58"/>
      <c r="M19" s="44"/>
      <c r="N19" s="58"/>
      <c r="O19" s="39"/>
      <c r="P19" s="40"/>
      <c r="Q19" s="30"/>
      <c r="R19" s="58"/>
      <c r="S19" s="3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10"/>
      <c r="BP19" s="10"/>
    </row>
    <row r="20" spans="1:68" ht="24" customHeight="1" thickBot="1" thickTop="1">
      <c r="A20" s="9"/>
      <c r="B20" s="9"/>
      <c r="C20" s="1"/>
      <c r="D20" s="67"/>
      <c r="E20" s="42"/>
      <c r="F20" s="58"/>
      <c r="G20" s="44"/>
      <c r="H20" s="58"/>
      <c r="I20" s="44"/>
      <c r="J20" s="59"/>
      <c r="K20" s="44"/>
      <c r="L20" s="59"/>
      <c r="M20" s="44"/>
      <c r="N20" s="58"/>
      <c r="O20" s="44"/>
      <c r="P20" s="61"/>
      <c r="Q20" s="44"/>
      <c r="R20" s="59"/>
      <c r="S20" s="3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10"/>
      <c r="BP20" s="10"/>
    </row>
    <row r="21" spans="1:68" ht="2.25" customHeight="1" thickBot="1" thickTop="1">
      <c r="A21" s="9"/>
      <c r="B21" s="9"/>
      <c r="C21" s="31"/>
      <c r="D21" s="45"/>
      <c r="E21" s="42"/>
      <c r="F21" s="58"/>
      <c r="G21" s="44"/>
      <c r="H21" s="58"/>
      <c r="I21" s="39"/>
      <c r="J21" s="40"/>
      <c r="K21" s="29"/>
      <c r="L21" s="40"/>
      <c r="M21" s="30"/>
      <c r="N21" s="58"/>
      <c r="O21" s="44"/>
      <c r="P21" s="62"/>
      <c r="Q21" s="39"/>
      <c r="R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10"/>
      <c r="BP21" s="10"/>
    </row>
    <row r="22" spans="1:68" ht="24" customHeight="1" thickBot="1" thickTop="1">
      <c r="A22" s="9"/>
      <c r="B22" s="9"/>
      <c r="C22" s="31"/>
      <c r="D22" s="67"/>
      <c r="E22" s="42"/>
      <c r="F22" s="58"/>
      <c r="G22" s="44"/>
      <c r="H22" s="58"/>
      <c r="I22" s="44"/>
      <c r="J22" s="35"/>
      <c r="K22" s="44"/>
      <c r="L22" s="35"/>
      <c r="M22" s="44"/>
      <c r="N22" s="59"/>
      <c r="O22" s="44"/>
      <c r="P22" s="60"/>
      <c r="Q22" s="44"/>
      <c r="R22" s="61"/>
      <c r="S22" s="3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10"/>
      <c r="BP22" s="10"/>
    </row>
    <row r="23" spans="1:68" ht="2.25" customHeight="1" thickBot="1" thickTop="1">
      <c r="A23" s="9"/>
      <c r="B23" s="9"/>
      <c r="C23" s="31"/>
      <c r="D23" s="45"/>
      <c r="E23" s="42"/>
      <c r="F23" s="58"/>
      <c r="G23" s="44"/>
      <c r="H23" s="58"/>
      <c r="I23" s="39"/>
      <c r="J23" s="40"/>
      <c r="K23" s="29"/>
      <c r="L23" s="40"/>
      <c r="M23" s="29"/>
      <c r="N23" s="40"/>
      <c r="O23" s="29"/>
      <c r="P23" s="40"/>
      <c r="Q23" s="30"/>
      <c r="R23" s="62"/>
      <c r="S23" s="3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10"/>
      <c r="BP23" s="10"/>
    </row>
    <row r="24" spans="1:68" ht="24" customHeight="1" thickBot="1" thickTop="1">
      <c r="A24" s="9"/>
      <c r="B24" s="9"/>
      <c r="C24" s="31"/>
      <c r="D24" s="67"/>
      <c r="E24" s="42"/>
      <c r="F24" s="59"/>
      <c r="G24" s="44"/>
      <c r="H24" s="59"/>
      <c r="I24" s="44"/>
      <c r="J24" s="63"/>
      <c r="K24" s="44"/>
      <c r="L24" s="37"/>
      <c r="M24" s="44"/>
      <c r="N24" s="61"/>
      <c r="O24" s="44"/>
      <c r="P24" s="37"/>
      <c r="Q24" s="44"/>
      <c r="R24" s="60"/>
      <c r="S24" s="3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10"/>
      <c r="BP24" s="10"/>
    </row>
    <row r="25" spans="1:68" ht="2.25" customHeight="1" thickBot="1" thickTop="1">
      <c r="A25" s="9"/>
      <c r="B25" s="9"/>
      <c r="C25" s="31"/>
      <c r="D25" s="45"/>
      <c r="E25" s="42"/>
      <c r="F25" s="40"/>
      <c r="G25" s="29"/>
      <c r="H25" s="40"/>
      <c r="I25" s="30"/>
      <c r="J25" s="64"/>
      <c r="K25" s="39"/>
      <c r="L25" s="28"/>
      <c r="M25" s="30"/>
      <c r="N25" s="62"/>
      <c r="O25" s="39"/>
      <c r="P25" s="28"/>
      <c r="Q25" s="29"/>
      <c r="R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10"/>
      <c r="BP25" s="10"/>
    </row>
    <row r="26" spans="1:68" ht="24" customHeight="1" thickBot="1" thickTop="1">
      <c r="A26" s="9"/>
      <c r="B26" s="9"/>
      <c r="C26" s="31"/>
      <c r="D26" s="67"/>
      <c r="E26" s="42"/>
      <c r="F26" s="61"/>
      <c r="G26" s="44"/>
      <c r="H26" s="61"/>
      <c r="I26" s="44"/>
      <c r="J26" s="65"/>
      <c r="K26" s="39"/>
      <c r="L26" s="29"/>
      <c r="M26" s="30"/>
      <c r="N26" s="60"/>
      <c r="O26" s="39"/>
      <c r="P26" s="29"/>
      <c r="Q26" s="30"/>
      <c r="R26" s="37"/>
      <c r="S26" s="3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10"/>
      <c r="BP26" s="10"/>
    </row>
    <row r="27" spans="1:68" ht="2.25" customHeight="1" thickBot="1" thickTop="1">
      <c r="A27" s="9"/>
      <c r="B27" s="9"/>
      <c r="C27" s="31"/>
      <c r="D27" s="45"/>
      <c r="E27" s="42"/>
      <c r="F27" s="62"/>
      <c r="G27" s="44"/>
      <c r="H27" s="62"/>
      <c r="I27" s="39"/>
      <c r="J27" s="28"/>
      <c r="K27" s="29"/>
      <c r="L27" s="29"/>
      <c r="M27" s="29"/>
      <c r="N27" s="40"/>
      <c r="O27" s="29"/>
      <c r="P27" s="29"/>
      <c r="Q27" s="29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10"/>
      <c r="BP27" s="10"/>
    </row>
    <row r="28" spans="1:68" ht="24" customHeight="1" thickBot="1" thickTop="1">
      <c r="A28" s="9"/>
      <c r="B28" s="9"/>
      <c r="C28" s="31"/>
      <c r="D28" s="67"/>
      <c r="E28" s="42"/>
      <c r="F28" s="60"/>
      <c r="G28" s="44"/>
      <c r="H28" s="60"/>
      <c r="I28" s="39"/>
      <c r="J28" s="29"/>
      <c r="K28" s="29"/>
      <c r="L28" s="29"/>
      <c r="M28" s="30"/>
      <c r="N28" s="37"/>
      <c r="O28" s="3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10"/>
      <c r="BP28" s="10"/>
    </row>
    <row r="29" spans="1:68" ht="2.25" customHeight="1" thickBot="1" thickTop="1">
      <c r="A29" s="9"/>
      <c r="B29" s="9"/>
      <c r="C29" s="31"/>
      <c r="D29" s="45"/>
      <c r="E29" s="42"/>
      <c r="F29" s="40"/>
      <c r="G29" s="29"/>
      <c r="H29" s="28"/>
      <c r="I29" s="29"/>
      <c r="J29" s="29"/>
      <c r="K29" s="29"/>
      <c r="L29" s="29"/>
      <c r="M29" s="29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10"/>
      <c r="BP29" s="10"/>
    </row>
    <row r="30" spans="1:68" ht="24" customHeight="1" thickBot="1" thickTop="1">
      <c r="A30" s="9"/>
      <c r="B30" s="9"/>
      <c r="C30" s="31"/>
      <c r="D30" s="67"/>
      <c r="E30" s="42"/>
      <c r="F30" s="63"/>
      <c r="G30" s="3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10"/>
      <c r="BP30" s="10"/>
    </row>
    <row r="31" spans="1:68" ht="2.25" customHeight="1" thickBot="1" thickTop="1">
      <c r="A31" s="9"/>
      <c r="B31" s="9"/>
      <c r="C31" s="31"/>
      <c r="D31" s="45"/>
      <c r="E31" s="42"/>
      <c r="F31" s="64"/>
      <c r="G31" s="3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10"/>
      <c r="BP31" s="10"/>
    </row>
    <row r="32" spans="1:68" ht="24" customHeight="1" thickBot="1" thickTop="1">
      <c r="A32" s="9"/>
      <c r="B32" s="9"/>
      <c r="C32" s="31"/>
      <c r="D32" s="67"/>
      <c r="E32" s="42"/>
      <c r="F32" s="65"/>
      <c r="G32" s="3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10"/>
      <c r="BP32" s="10"/>
    </row>
    <row r="33" spans="1:68" ht="2.25" customHeight="1" thickBot="1" thickTop="1">
      <c r="A33" s="9"/>
      <c r="B33" s="9"/>
      <c r="C33" s="31"/>
      <c r="D33" s="45"/>
      <c r="E33" s="42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10"/>
      <c r="BP33" s="10"/>
    </row>
    <row r="34" spans="1:68" ht="24" customHeight="1" thickBot="1" thickTop="1">
      <c r="A34" s="9"/>
      <c r="B34" s="9"/>
      <c r="C34" s="7"/>
      <c r="D34" s="67"/>
      <c r="E34" s="4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10"/>
      <c r="BP34" s="10"/>
    </row>
    <row r="35" spans="1:68" ht="2.25" customHeight="1" thickBot="1" thickTop="1">
      <c r="A35" s="9"/>
      <c r="B35" s="9"/>
      <c r="C35" s="7"/>
      <c r="D35" s="45"/>
      <c r="E35" s="4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10"/>
      <c r="BP35" s="10"/>
    </row>
    <row r="36" spans="1:68" ht="24" customHeight="1" thickBot="1" thickTop="1">
      <c r="A36" s="9"/>
      <c r="B36" s="9"/>
      <c r="C36" s="7"/>
      <c r="D36" s="67"/>
      <c r="E36" s="42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10"/>
      <c r="BP36" s="10"/>
    </row>
    <row r="37" spans="1:68" ht="2.25" customHeight="1" thickBot="1" thickTop="1">
      <c r="A37" s="9"/>
      <c r="B37" s="9"/>
      <c r="C37" s="7"/>
      <c r="D37" s="45"/>
      <c r="E37" s="4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10"/>
      <c r="BP37" s="10"/>
    </row>
    <row r="38" spans="1:68" ht="24" customHeight="1" thickTop="1">
      <c r="A38" s="9"/>
      <c r="B38" s="9"/>
      <c r="C38" s="7"/>
      <c r="D38" s="48"/>
      <c r="E38" s="4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10"/>
      <c r="BP38" s="10"/>
    </row>
    <row r="39" spans="1:68" ht="2.25" customHeight="1" thickBot="1">
      <c r="A39" s="9"/>
      <c r="B39" s="9"/>
      <c r="C39" s="7"/>
      <c r="D39" s="45"/>
      <c r="E39" s="4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10"/>
      <c r="BP39" s="10"/>
    </row>
    <row r="40" spans="1:68" ht="13.5" customHeight="1" thickTop="1">
      <c r="A40" s="9"/>
      <c r="B40" s="9"/>
      <c r="C40" s="7"/>
      <c r="D40" s="7"/>
      <c r="E40" s="47"/>
      <c r="F40" s="68">
        <v>1</v>
      </c>
      <c r="G40" s="69"/>
      <c r="H40" s="69">
        <v>2</v>
      </c>
      <c r="I40" s="69"/>
      <c r="J40" s="69">
        <v>3</v>
      </c>
      <c r="K40" s="69"/>
      <c r="L40" s="69">
        <v>4</v>
      </c>
      <c r="M40" s="69"/>
      <c r="N40" s="69">
        <v>5</v>
      </c>
      <c r="O40" s="69"/>
      <c r="P40" s="69">
        <v>6</v>
      </c>
      <c r="Q40" s="69"/>
      <c r="R40" s="69">
        <v>7</v>
      </c>
      <c r="S40" s="69"/>
      <c r="T40" s="69">
        <v>8</v>
      </c>
      <c r="U40" s="69"/>
      <c r="V40" s="69">
        <v>9</v>
      </c>
      <c r="W40" s="69"/>
      <c r="X40" s="69">
        <v>10</v>
      </c>
      <c r="Y40" s="69"/>
      <c r="Z40" s="69">
        <v>11</v>
      </c>
      <c r="AA40" s="69">
        <v>13</v>
      </c>
      <c r="AB40" s="69">
        <v>12</v>
      </c>
      <c r="AC40" s="69"/>
      <c r="AD40" s="69">
        <v>13</v>
      </c>
      <c r="AE40" s="69"/>
      <c r="AF40" s="69">
        <v>14</v>
      </c>
      <c r="AG40" s="69"/>
      <c r="AH40" s="69">
        <v>15</v>
      </c>
      <c r="AI40" s="69"/>
      <c r="AJ40" s="69">
        <v>16</v>
      </c>
      <c r="AK40" s="69"/>
      <c r="AL40" s="69">
        <v>17</v>
      </c>
      <c r="AM40" s="69"/>
      <c r="AN40" s="69">
        <v>18</v>
      </c>
      <c r="AO40" s="69"/>
      <c r="AP40" s="69">
        <v>19</v>
      </c>
      <c r="AQ40" s="69"/>
      <c r="AR40" s="69">
        <v>20</v>
      </c>
      <c r="AS40" s="69"/>
      <c r="AT40" s="69">
        <v>21</v>
      </c>
      <c r="AU40" s="69"/>
      <c r="AV40" s="69">
        <v>22</v>
      </c>
      <c r="AW40" s="69"/>
      <c r="AX40" s="69">
        <v>23</v>
      </c>
      <c r="AY40" s="69"/>
      <c r="AZ40" s="69">
        <v>24</v>
      </c>
      <c r="BA40" s="69"/>
      <c r="BB40" s="69">
        <v>25</v>
      </c>
      <c r="BC40" s="69"/>
      <c r="BD40" s="69">
        <v>26</v>
      </c>
      <c r="BE40" s="69"/>
      <c r="BF40" s="69">
        <v>27</v>
      </c>
      <c r="BG40" s="69"/>
      <c r="BH40" s="69">
        <v>28</v>
      </c>
      <c r="BI40" s="69"/>
      <c r="BJ40" s="69">
        <v>29</v>
      </c>
      <c r="BK40" s="69"/>
      <c r="BL40" s="69">
        <v>30</v>
      </c>
      <c r="BM40" s="69"/>
      <c r="BN40" s="69">
        <v>31</v>
      </c>
      <c r="BO40" s="2"/>
      <c r="BP40" s="2"/>
    </row>
    <row r="41" spans="1:68" ht="23.25" customHeight="1" thickBot="1">
      <c r="A41" s="9"/>
      <c r="B41" s="13"/>
      <c r="C41" s="14"/>
      <c r="D41" s="14"/>
      <c r="E41" s="14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20"/>
      <c r="BP41" s="2"/>
    </row>
    <row r="42" spans="1:68" ht="12" customHeight="1" thickBo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5"/>
    </row>
    <row r="43" spans="22:36" ht="6" customHeight="1"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6:56" ht="24" customHeight="1">
      <c r="F44" s="252" t="s">
        <v>13</v>
      </c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</row>
    <row r="45" spans="6:56" ht="24" customHeight="1"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</row>
    <row r="46" spans="6:56" ht="24" customHeight="1">
      <c r="F46" s="252" t="s">
        <v>14</v>
      </c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</row>
    <row r="47" spans="6:56" ht="24" customHeight="1"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</sheetData>
  <mergeCells count="4">
    <mergeCell ref="F46:BD47"/>
    <mergeCell ref="A1:BP1"/>
    <mergeCell ref="X5:AJ6"/>
    <mergeCell ref="F44:BD45"/>
  </mergeCells>
  <printOptions horizontalCentered="1" verticalCentered="1"/>
  <pageMargins left="0.41" right="0.46" top="0.51" bottom="0.49" header="0.5118110236220472" footer="0.29"/>
  <pageSetup fitToHeight="1" fitToWidth="1" horizontalDpi="600" verticalDpi="600" orientation="landscape" paperSize="9" scale="71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workbookViewId="0" topLeftCell="A1">
      <selection activeCell="A1" sqref="A1:AK1"/>
    </sheetView>
  </sheetViews>
  <sheetFormatPr defaultColWidth="11.421875" defaultRowHeight="12.75"/>
  <cols>
    <col min="1" max="1" width="2.7109375" style="0" customWidth="1"/>
    <col min="2" max="2" width="7.140625" style="0" customWidth="1"/>
    <col min="3" max="3" width="24.7109375" style="0" customWidth="1"/>
    <col min="4" max="4" width="2.28125" style="0" customWidth="1"/>
    <col min="5" max="35" width="4.7109375" style="0" customWidth="1"/>
    <col min="36" max="37" width="2.7109375" style="0" customWidth="1"/>
  </cols>
  <sheetData>
    <row r="1" spans="1:37" ht="30" customHeight="1" thickBot="1">
      <c r="A1" s="245" t="s">
        <v>16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8"/>
    </row>
    <row r="2" spans="1:37" ht="24" customHeight="1" thickBot="1">
      <c r="A2" s="9"/>
      <c r="B2" s="7"/>
      <c r="C2" s="18" t="s">
        <v>6</v>
      </c>
      <c r="D2" s="11"/>
      <c r="E2" s="257" t="s">
        <v>34</v>
      </c>
      <c r="F2" s="258"/>
      <c r="G2" s="258"/>
      <c r="H2" s="258"/>
      <c r="I2" s="258"/>
      <c r="J2" s="259"/>
      <c r="M2" s="7"/>
      <c r="N2" s="8" t="s">
        <v>7</v>
      </c>
      <c r="P2" s="257" t="s">
        <v>32</v>
      </c>
      <c r="Q2" s="258"/>
      <c r="R2" s="258"/>
      <c r="S2" s="258"/>
      <c r="T2" s="258"/>
      <c r="U2" s="259"/>
      <c r="V2" s="12"/>
      <c r="W2" s="7"/>
      <c r="X2" s="7"/>
      <c r="Y2" s="8" t="s">
        <v>8</v>
      </c>
      <c r="Z2" s="8"/>
      <c r="AA2" s="257">
        <v>2006</v>
      </c>
      <c r="AB2" s="258"/>
      <c r="AC2" s="258"/>
      <c r="AD2" s="258"/>
      <c r="AE2" s="258"/>
      <c r="AF2" s="259"/>
      <c r="AG2" s="7"/>
      <c r="AH2" s="7"/>
      <c r="AI2" s="7"/>
      <c r="AJ2" s="7"/>
      <c r="AK2" s="10"/>
    </row>
    <row r="3" spans="1:37" ht="9.75" customHeight="1" thickBot="1">
      <c r="A3" s="9"/>
      <c r="B3" s="21"/>
      <c r="C3" s="18"/>
      <c r="D3" s="11"/>
      <c r="E3" s="179"/>
      <c r="F3" s="179"/>
      <c r="G3" s="179"/>
      <c r="H3" s="179"/>
      <c r="I3" s="179"/>
      <c r="J3" s="179"/>
      <c r="K3" s="7"/>
      <c r="L3" s="7"/>
      <c r="M3" s="7"/>
      <c r="N3" s="8"/>
      <c r="O3" s="7"/>
      <c r="P3" s="179"/>
      <c r="Q3" s="179"/>
      <c r="R3" s="179"/>
      <c r="S3" s="179"/>
      <c r="T3" s="179"/>
      <c r="U3" s="179"/>
      <c r="V3" s="12"/>
      <c r="W3" s="7"/>
      <c r="X3" s="7"/>
      <c r="Y3" s="8"/>
      <c r="Z3" s="8"/>
      <c r="AA3" s="179"/>
      <c r="AB3" s="179"/>
      <c r="AC3" s="179"/>
      <c r="AD3" s="179"/>
      <c r="AE3" s="179"/>
      <c r="AF3" s="179"/>
      <c r="AG3" s="7"/>
      <c r="AH3" s="7"/>
      <c r="AI3" s="7"/>
      <c r="AJ3" s="7"/>
      <c r="AK3" s="10"/>
    </row>
    <row r="4" spans="1:37" ht="18" customHeight="1" thickBot="1" thickTop="1">
      <c r="A4" s="9"/>
      <c r="B4" s="180"/>
      <c r="C4" s="192" t="s">
        <v>31</v>
      </c>
      <c r="D4" s="186"/>
      <c r="E4" s="260" t="s">
        <v>33</v>
      </c>
      <c r="F4" s="261"/>
      <c r="G4" s="261"/>
      <c r="H4" s="261"/>
      <c r="I4" s="261"/>
      <c r="J4" s="261"/>
      <c r="K4" s="262"/>
      <c r="L4" s="260" t="s">
        <v>35</v>
      </c>
      <c r="M4" s="261"/>
      <c r="N4" s="261"/>
      <c r="O4" s="261"/>
      <c r="P4" s="261"/>
      <c r="Q4" s="261"/>
      <c r="R4" s="262"/>
      <c r="S4" s="260" t="s">
        <v>36</v>
      </c>
      <c r="T4" s="261"/>
      <c r="U4" s="261"/>
      <c r="V4" s="261"/>
      <c r="W4" s="261"/>
      <c r="X4" s="261"/>
      <c r="Y4" s="262"/>
      <c r="Z4" s="260" t="s">
        <v>37</v>
      </c>
      <c r="AA4" s="261"/>
      <c r="AB4" s="261"/>
      <c r="AC4" s="261"/>
      <c r="AD4" s="261"/>
      <c r="AE4" s="261"/>
      <c r="AF4" s="262"/>
      <c r="AG4" s="260" t="s">
        <v>38</v>
      </c>
      <c r="AH4" s="261"/>
      <c r="AI4" s="262"/>
      <c r="AJ4" s="180"/>
      <c r="AK4" s="10"/>
    </row>
    <row r="5" spans="1:37" ht="18" customHeight="1" thickBot="1">
      <c r="A5" s="9"/>
      <c r="B5" s="181"/>
      <c r="C5" s="191" t="s">
        <v>30</v>
      </c>
      <c r="D5" s="182"/>
      <c r="E5" s="188">
        <v>1</v>
      </c>
      <c r="F5" s="189">
        <v>2</v>
      </c>
      <c r="G5" s="189">
        <v>3</v>
      </c>
      <c r="H5" s="189">
        <v>4</v>
      </c>
      <c r="I5" s="189">
        <v>5</v>
      </c>
      <c r="J5" s="189">
        <v>6</v>
      </c>
      <c r="K5" s="189">
        <v>7</v>
      </c>
      <c r="L5" s="189">
        <v>8</v>
      </c>
      <c r="M5" s="189">
        <v>9</v>
      </c>
      <c r="N5" s="189">
        <v>10</v>
      </c>
      <c r="O5" s="189">
        <v>11</v>
      </c>
      <c r="P5" s="189">
        <v>12</v>
      </c>
      <c r="Q5" s="189">
        <v>13</v>
      </c>
      <c r="R5" s="189">
        <v>14</v>
      </c>
      <c r="S5" s="189">
        <v>15</v>
      </c>
      <c r="T5" s="189">
        <v>16</v>
      </c>
      <c r="U5" s="189">
        <v>17</v>
      </c>
      <c r="V5" s="189">
        <v>18</v>
      </c>
      <c r="W5" s="189">
        <v>19</v>
      </c>
      <c r="X5" s="189">
        <v>20</v>
      </c>
      <c r="Y5" s="189">
        <v>21</v>
      </c>
      <c r="Z5" s="189">
        <v>22</v>
      </c>
      <c r="AA5" s="189">
        <v>23</v>
      </c>
      <c r="AB5" s="189">
        <v>24</v>
      </c>
      <c r="AC5" s="189">
        <v>25</v>
      </c>
      <c r="AD5" s="189">
        <v>26</v>
      </c>
      <c r="AE5" s="189">
        <v>27</v>
      </c>
      <c r="AF5" s="189">
        <v>28</v>
      </c>
      <c r="AG5" s="189">
        <v>29</v>
      </c>
      <c r="AH5" s="189">
        <v>30</v>
      </c>
      <c r="AI5" s="190">
        <v>31</v>
      </c>
      <c r="AJ5" s="187"/>
      <c r="AK5" s="10"/>
    </row>
    <row r="6" spans="1:37" ht="12" customHeight="1" thickTop="1">
      <c r="A6" s="9"/>
      <c r="B6" s="165"/>
      <c r="C6" s="111" t="s">
        <v>17</v>
      </c>
      <c r="D6" s="53"/>
      <c r="E6" s="183">
        <v>480</v>
      </c>
      <c r="F6" s="184">
        <v>480</v>
      </c>
      <c r="G6" s="184">
        <v>480</v>
      </c>
      <c r="H6" s="184">
        <v>480</v>
      </c>
      <c r="I6" s="184">
        <v>480</v>
      </c>
      <c r="J6" s="184">
        <v>480</v>
      </c>
      <c r="K6" s="184">
        <v>480</v>
      </c>
      <c r="L6" s="184">
        <v>480</v>
      </c>
      <c r="M6" s="184">
        <v>480</v>
      </c>
      <c r="N6" s="184">
        <v>480</v>
      </c>
      <c r="O6" s="184">
        <v>480</v>
      </c>
      <c r="P6" s="184">
        <v>480</v>
      </c>
      <c r="Q6" s="184">
        <v>480</v>
      </c>
      <c r="R6" s="184">
        <v>480</v>
      </c>
      <c r="S6" s="184">
        <v>480</v>
      </c>
      <c r="T6" s="184">
        <v>480</v>
      </c>
      <c r="U6" s="184">
        <v>480</v>
      </c>
      <c r="V6" s="184">
        <v>480</v>
      </c>
      <c r="W6" s="184">
        <v>480</v>
      </c>
      <c r="X6" s="184">
        <v>480</v>
      </c>
      <c r="Y6" s="184">
        <v>480</v>
      </c>
      <c r="Z6" s="184">
        <v>480</v>
      </c>
      <c r="AA6" s="184">
        <v>480</v>
      </c>
      <c r="AB6" s="184">
        <v>480</v>
      </c>
      <c r="AC6" s="184">
        <v>480</v>
      </c>
      <c r="AD6" s="184">
        <v>480</v>
      </c>
      <c r="AE6" s="184">
        <v>480</v>
      </c>
      <c r="AF6" s="184">
        <v>480</v>
      </c>
      <c r="AG6" s="184">
        <v>480</v>
      </c>
      <c r="AH6" s="184">
        <v>480</v>
      </c>
      <c r="AI6" s="185">
        <v>480</v>
      </c>
      <c r="AJ6" s="172"/>
      <c r="AK6" s="10"/>
    </row>
    <row r="7" spans="1:37" ht="12" customHeight="1">
      <c r="A7" s="9"/>
      <c r="B7" s="165"/>
      <c r="C7" s="109" t="s">
        <v>20</v>
      </c>
      <c r="D7" s="53"/>
      <c r="E7" s="115" t="s">
        <v>20</v>
      </c>
      <c r="F7" s="100" t="s">
        <v>20</v>
      </c>
      <c r="G7" s="100" t="s">
        <v>20</v>
      </c>
      <c r="H7" s="100" t="s">
        <v>20</v>
      </c>
      <c r="I7" s="100" t="s">
        <v>20</v>
      </c>
      <c r="J7" s="100" t="s">
        <v>20</v>
      </c>
      <c r="K7" s="100" t="s">
        <v>20</v>
      </c>
      <c r="L7" s="100" t="s">
        <v>20</v>
      </c>
      <c r="M7" s="100" t="s">
        <v>20</v>
      </c>
      <c r="N7" s="100" t="s">
        <v>20</v>
      </c>
      <c r="O7" s="100" t="s">
        <v>20</v>
      </c>
      <c r="P7" s="100" t="s">
        <v>20</v>
      </c>
      <c r="Q7" s="100" t="s">
        <v>20</v>
      </c>
      <c r="R7" s="100" t="s">
        <v>20</v>
      </c>
      <c r="S7" s="100" t="s">
        <v>20</v>
      </c>
      <c r="T7" s="100" t="s">
        <v>20</v>
      </c>
      <c r="U7" s="100" t="s">
        <v>20</v>
      </c>
      <c r="V7" s="100" t="s">
        <v>20</v>
      </c>
      <c r="W7" s="100" t="s">
        <v>20</v>
      </c>
      <c r="X7" s="100" t="s">
        <v>20</v>
      </c>
      <c r="Y7" s="100" t="s">
        <v>20</v>
      </c>
      <c r="Z7" s="100" t="s">
        <v>20</v>
      </c>
      <c r="AA7" s="100" t="s">
        <v>20</v>
      </c>
      <c r="AB7" s="100" t="s">
        <v>20</v>
      </c>
      <c r="AC7" s="100" t="s">
        <v>20</v>
      </c>
      <c r="AD7" s="100" t="s">
        <v>20</v>
      </c>
      <c r="AE7" s="100" t="s">
        <v>20</v>
      </c>
      <c r="AF7" s="100" t="s">
        <v>20</v>
      </c>
      <c r="AG7" s="100" t="s">
        <v>20</v>
      </c>
      <c r="AH7" s="100" t="s">
        <v>20</v>
      </c>
      <c r="AI7" s="116" t="s">
        <v>20</v>
      </c>
      <c r="AJ7" s="172"/>
      <c r="AK7" s="10"/>
    </row>
    <row r="8" spans="1:37" ht="12" customHeight="1">
      <c r="A8" s="9"/>
      <c r="B8" s="165"/>
      <c r="C8" s="111" t="s">
        <v>18</v>
      </c>
      <c r="D8" s="53"/>
      <c r="E8" s="156">
        <v>80</v>
      </c>
      <c r="F8" s="157">
        <v>80</v>
      </c>
      <c r="G8" s="157">
        <v>40</v>
      </c>
      <c r="H8" s="157">
        <v>40</v>
      </c>
      <c r="I8" s="157">
        <v>60</v>
      </c>
      <c r="J8" s="157">
        <v>20</v>
      </c>
      <c r="K8" s="157">
        <v>40</v>
      </c>
      <c r="L8" s="157">
        <v>40</v>
      </c>
      <c r="M8" s="157">
        <v>80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72"/>
      <c r="AK8" s="10"/>
    </row>
    <row r="9" spans="1:37" ht="12" customHeight="1">
      <c r="A9" s="9"/>
      <c r="B9" s="165"/>
      <c r="C9" s="109" t="s">
        <v>21</v>
      </c>
      <c r="D9" s="53"/>
      <c r="E9" s="115" t="s">
        <v>21</v>
      </c>
      <c r="F9" s="100" t="s">
        <v>21</v>
      </c>
      <c r="G9" s="100" t="s">
        <v>21</v>
      </c>
      <c r="H9" s="100" t="s">
        <v>21</v>
      </c>
      <c r="I9" s="100" t="s">
        <v>21</v>
      </c>
      <c r="J9" s="100" t="s">
        <v>21</v>
      </c>
      <c r="K9" s="100" t="s">
        <v>21</v>
      </c>
      <c r="L9" s="100" t="s">
        <v>21</v>
      </c>
      <c r="M9" s="100" t="s">
        <v>21</v>
      </c>
      <c r="N9" s="100" t="s">
        <v>21</v>
      </c>
      <c r="O9" s="100" t="s">
        <v>21</v>
      </c>
      <c r="P9" s="100" t="s">
        <v>21</v>
      </c>
      <c r="Q9" s="100" t="s">
        <v>21</v>
      </c>
      <c r="R9" s="100" t="s">
        <v>21</v>
      </c>
      <c r="S9" s="100" t="s">
        <v>21</v>
      </c>
      <c r="T9" s="100" t="s">
        <v>21</v>
      </c>
      <c r="U9" s="100" t="s">
        <v>21</v>
      </c>
      <c r="V9" s="100" t="s">
        <v>21</v>
      </c>
      <c r="W9" s="100" t="s">
        <v>21</v>
      </c>
      <c r="X9" s="100" t="s">
        <v>21</v>
      </c>
      <c r="Y9" s="100" t="s">
        <v>21</v>
      </c>
      <c r="Z9" s="100" t="s">
        <v>21</v>
      </c>
      <c r="AA9" s="100" t="s">
        <v>21</v>
      </c>
      <c r="AB9" s="100" t="s">
        <v>21</v>
      </c>
      <c r="AC9" s="100" t="s">
        <v>21</v>
      </c>
      <c r="AD9" s="100" t="s">
        <v>21</v>
      </c>
      <c r="AE9" s="100" t="s">
        <v>21</v>
      </c>
      <c r="AF9" s="100" t="s">
        <v>21</v>
      </c>
      <c r="AG9" s="100" t="s">
        <v>21</v>
      </c>
      <c r="AH9" s="100" t="s">
        <v>21</v>
      </c>
      <c r="AI9" s="116" t="s">
        <v>21</v>
      </c>
      <c r="AJ9" s="172"/>
      <c r="AK9" s="10"/>
    </row>
    <row r="10" spans="1:37" ht="12" customHeight="1">
      <c r="A10" s="9"/>
      <c r="B10" s="165"/>
      <c r="C10" s="111" t="s">
        <v>17</v>
      </c>
      <c r="D10" s="53"/>
      <c r="E10" s="117">
        <v>480</v>
      </c>
      <c r="F10" s="96">
        <v>480</v>
      </c>
      <c r="G10" s="96">
        <v>480</v>
      </c>
      <c r="H10" s="96">
        <v>480</v>
      </c>
      <c r="I10" s="96">
        <v>480</v>
      </c>
      <c r="J10" s="96">
        <v>480</v>
      </c>
      <c r="K10" s="96">
        <v>480</v>
      </c>
      <c r="L10" s="96">
        <v>480</v>
      </c>
      <c r="M10" s="96">
        <v>480</v>
      </c>
      <c r="N10" s="96">
        <v>480</v>
      </c>
      <c r="O10" s="96">
        <v>480</v>
      </c>
      <c r="P10" s="96">
        <v>480</v>
      </c>
      <c r="Q10" s="96">
        <v>480</v>
      </c>
      <c r="R10" s="96">
        <v>480</v>
      </c>
      <c r="S10" s="96">
        <v>480</v>
      </c>
      <c r="T10" s="96">
        <v>480</v>
      </c>
      <c r="U10" s="96">
        <v>480</v>
      </c>
      <c r="V10" s="96">
        <v>480</v>
      </c>
      <c r="W10" s="96">
        <v>480</v>
      </c>
      <c r="X10" s="96">
        <v>480</v>
      </c>
      <c r="Y10" s="96">
        <v>480</v>
      </c>
      <c r="Z10" s="96">
        <v>480</v>
      </c>
      <c r="AA10" s="96">
        <v>480</v>
      </c>
      <c r="AB10" s="96">
        <v>480</v>
      </c>
      <c r="AC10" s="96">
        <v>480</v>
      </c>
      <c r="AD10" s="96">
        <v>480</v>
      </c>
      <c r="AE10" s="96">
        <v>480</v>
      </c>
      <c r="AF10" s="96">
        <v>480</v>
      </c>
      <c r="AG10" s="96">
        <v>480</v>
      </c>
      <c r="AH10" s="96">
        <v>480</v>
      </c>
      <c r="AI10" s="118">
        <v>480</v>
      </c>
      <c r="AJ10" s="172"/>
      <c r="AK10" s="10"/>
    </row>
    <row r="11" spans="1:37" ht="12" customHeight="1" thickBot="1">
      <c r="A11" s="9"/>
      <c r="B11" s="165"/>
      <c r="C11" s="112" t="s">
        <v>22</v>
      </c>
      <c r="D11" s="114"/>
      <c r="E11" s="119" t="s">
        <v>22</v>
      </c>
      <c r="F11" s="101" t="s">
        <v>22</v>
      </c>
      <c r="G11" s="101" t="s">
        <v>22</v>
      </c>
      <c r="H11" s="101" t="s">
        <v>22</v>
      </c>
      <c r="I11" s="101" t="s">
        <v>22</v>
      </c>
      <c r="J11" s="101" t="s">
        <v>22</v>
      </c>
      <c r="K11" s="101" t="s">
        <v>22</v>
      </c>
      <c r="L11" s="101" t="s">
        <v>22</v>
      </c>
      <c r="M11" s="101" t="s">
        <v>22</v>
      </c>
      <c r="N11" s="101" t="s">
        <v>22</v>
      </c>
      <c r="O11" s="101" t="s">
        <v>22</v>
      </c>
      <c r="P11" s="101" t="s">
        <v>22</v>
      </c>
      <c r="Q11" s="101" t="s">
        <v>22</v>
      </c>
      <c r="R11" s="101" t="s">
        <v>22</v>
      </c>
      <c r="S11" s="101" t="s">
        <v>22</v>
      </c>
      <c r="T11" s="101" t="s">
        <v>22</v>
      </c>
      <c r="U11" s="101" t="s">
        <v>22</v>
      </c>
      <c r="V11" s="101" t="s">
        <v>22</v>
      </c>
      <c r="W11" s="101" t="s">
        <v>22</v>
      </c>
      <c r="X11" s="101" t="s">
        <v>22</v>
      </c>
      <c r="Y11" s="101" t="s">
        <v>22</v>
      </c>
      <c r="Z11" s="101" t="s">
        <v>22</v>
      </c>
      <c r="AA11" s="101" t="s">
        <v>22</v>
      </c>
      <c r="AB11" s="101" t="s">
        <v>22</v>
      </c>
      <c r="AC11" s="101" t="s">
        <v>22</v>
      </c>
      <c r="AD11" s="101" t="s">
        <v>22</v>
      </c>
      <c r="AE11" s="101" t="s">
        <v>22</v>
      </c>
      <c r="AF11" s="101" t="s">
        <v>22</v>
      </c>
      <c r="AG11" s="101" t="s">
        <v>22</v>
      </c>
      <c r="AH11" s="101" t="s">
        <v>22</v>
      </c>
      <c r="AI11" s="120" t="s">
        <v>22</v>
      </c>
      <c r="AJ11" s="172"/>
      <c r="AK11" s="10"/>
    </row>
    <row r="12" spans="1:37" ht="24" customHeight="1" thickBot="1" thickTop="1">
      <c r="A12" s="9"/>
      <c r="B12" s="166"/>
      <c r="C12" s="121" t="s">
        <v>19</v>
      </c>
      <c r="D12" s="110"/>
      <c r="E12" s="129">
        <f>(E6-E8)/480</f>
        <v>0.8333333333333334</v>
      </c>
      <c r="F12" s="129">
        <f aca="true" t="shared" si="0" ref="F12:AI12">(F6-F8)/480</f>
        <v>0.8333333333333334</v>
      </c>
      <c r="G12" s="129">
        <f t="shared" si="0"/>
        <v>0.9166666666666666</v>
      </c>
      <c r="H12" s="129">
        <f t="shared" si="0"/>
        <v>0.9166666666666666</v>
      </c>
      <c r="I12" s="129">
        <f t="shared" si="0"/>
        <v>0.875</v>
      </c>
      <c r="J12" s="129">
        <f t="shared" si="0"/>
        <v>0.9583333333333334</v>
      </c>
      <c r="K12" s="129">
        <f t="shared" si="0"/>
        <v>0.9166666666666666</v>
      </c>
      <c r="L12" s="130">
        <f t="shared" si="0"/>
        <v>0.9166666666666666</v>
      </c>
      <c r="M12" s="130">
        <f t="shared" si="0"/>
        <v>0.8333333333333334</v>
      </c>
      <c r="N12" s="130">
        <f t="shared" si="0"/>
        <v>1</v>
      </c>
      <c r="O12" s="130">
        <f t="shared" si="0"/>
        <v>1</v>
      </c>
      <c r="P12" s="130">
        <f t="shared" si="0"/>
        <v>1</v>
      </c>
      <c r="Q12" s="130">
        <f t="shared" si="0"/>
        <v>1</v>
      </c>
      <c r="R12" s="130">
        <f t="shared" si="0"/>
        <v>1</v>
      </c>
      <c r="S12" s="130">
        <f t="shared" si="0"/>
        <v>1</v>
      </c>
      <c r="T12" s="130">
        <f t="shared" si="0"/>
        <v>1</v>
      </c>
      <c r="U12" s="130">
        <f t="shared" si="0"/>
        <v>1</v>
      </c>
      <c r="V12" s="130">
        <f t="shared" si="0"/>
        <v>1</v>
      </c>
      <c r="W12" s="130">
        <f t="shared" si="0"/>
        <v>1</v>
      </c>
      <c r="X12" s="130">
        <f t="shared" si="0"/>
        <v>1</v>
      </c>
      <c r="Y12" s="130">
        <f t="shared" si="0"/>
        <v>1</v>
      </c>
      <c r="Z12" s="130">
        <f t="shared" si="0"/>
        <v>1</v>
      </c>
      <c r="AA12" s="130">
        <f t="shared" si="0"/>
        <v>1</v>
      </c>
      <c r="AB12" s="130">
        <f t="shared" si="0"/>
        <v>1</v>
      </c>
      <c r="AC12" s="130">
        <f t="shared" si="0"/>
        <v>1</v>
      </c>
      <c r="AD12" s="130">
        <f t="shared" si="0"/>
        <v>1</v>
      </c>
      <c r="AE12" s="130">
        <f t="shared" si="0"/>
        <v>1</v>
      </c>
      <c r="AF12" s="130">
        <f t="shared" si="0"/>
        <v>1</v>
      </c>
      <c r="AG12" s="130">
        <f t="shared" si="0"/>
        <v>1</v>
      </c>
      <c r="AH12" s="130">
        <f t="shared" si="0"/>
        <v>1</v>
      </c>
      <c r="AI12" s="130">
        <f t="shared" si="0"/>
        <v>1</v>
      </c>
      <c r="AJ12" s="172"/>
      <c r="AK12" s="10"/>
    </row>
    <row r="13" spans="1:37" ht="12" customHeight="1" thickTop="1">
      <c r="A13" s="9"/>
      <c r="B13" s="166"/>
      <c r="C13" s="124" t="s">
        <v>24</v>
      </c>
      <c r="D13" s="113"/>
      <c r="E13" s="139">
        <v>420</v>
      </c>
      <c r="F13" s="97">
        <v>420</v>
      </c>
      <c r="G13" s="97">
        <v>420</v>
      </c>
      <c r="H13" s="97">
        <v>420</v>
      </c>
      <c r="I13" s="97">
        <v>420</v>
      </c>
      <c r="J13" s="97">
        <v>420</v>
      </c>
      <c r="K13" s="97">
        <v>420</v>
      </c>
      <c r="L13" s="97">
        <v>420</v>
      </c>
      <c r="M13" s="97">
        <v>420</v>
      </c>
      <c r="N13" s="97">
        <v>420</v>
      </c>
      <c r="O13" s="97">
        <v>420</v>
      </c>
      <c r="P13" s="97">
        <v>420</v>
      </c>
      <c r="Q13" s="97">
        <v>420</v>
      </c>
      <c r="R13" s="97">
        <v>420</v>
      </c>
      <c r="S13" s="97">
        <v>420</v>
      </c>
      <c r="T13" s="97">
        <v>420</v>
      </c>
      <c r="U13" s="97">
        <v>420</v>
      </c>
      <c r="V13" s="97">
        <v>420</v>
      </c>
      <c r="W13" s="97">
        <v>420</v>
      </c>
      <c r="X13" s="97">
        <v>420</v>
      </c>
      <c r="Y13" s="97">
        <v>420</v>
      </c>
      <c r="Z13" s="97">
        <v>420</v>
      </c>
      <c r="AA13" s="97">
        <v>420</v>
      </c>
      <c r="AB13" s="97">
        <v>420</v>
      </c>
      <c r="AC13" s="97">
        <v>420</v>
      </c>
      <c r="AD13" s="97">
        <v>420</v>
      </c>
      <c r="AE13" s="97">
        <v>420</v>
      </c>
      <c r="AF13" s="97">
        <v>420</v>
      </c>
      <c r="AG13" s="97">
        <v>420</v>
      </c>
      <c r="AH13" s="97">
        <v>420</v>
      </c>
      <c r="AI13" s="140">
        <v>420</v>
      </c>
      <c r="AJ13" s="172"/>
      <c r="AK13" s="10"/>
    </row>
    <row r="14" spans="1:37" ht="12" customHeight="1">
      <c r="A14" s="9"/>
      <c r="B14" s="166"/>
      <c r="C14" s="125" t="s">
        <v>20</v>
      </c>
      <c r="D14" s="53"/>
      <c r="E14" s="132" t="s">
        <v>20</v>
      </c>
      <c r="F14" s="104" t="s">
        <v>20</v>
      </c>
      <c r="G14" s="104" t="s">
        <v>20</v>
      </c>
      <c r="H14" s="104" t="s">
        <v>20</v>
      </c>
      <c r="I14" s="104" t="s">
        <v>20</v>
      </c>
      <c r="J14" s="104" t="s">
        <v>20</v>
      </c>
      <c r="K14" s="104" t="s">
        <v>20</v>
      </c>
      <c r="L14" s="104" t="s">
        <v>20</v>
      </c>
      <c r="M14" s="104" t="s">
        <v>20</v>
      </c>
      <c r="N14" s="104" t="s">
        <v>20</v>
      </c>
      <c r="O14" s="104" t="s">
        <v>20</v>
      </c>
      <c r="P14" s="104" t="s">
        <v>20</v>
      </c>
      <c r="Q14" s="104" t="s">
        <v>20</v>
      </c>
      <c r="R14" s="104" t="s">
        <v>20</v>
      </c>
      <c r="S14" s="104" t="s">
        <v>20</v>
      </c>
      <c r="T14" s="104" t="s">
        <v>20</v>
      </c>
      <c r="U14" s="104" t="s">
        <v>20</v>
      </c>
      <c r="V14" s="104" t="s">
        <v>20</v>
      </c>
      <c r="W14" s="104" t="s">
        <v>20</v>
      </c>
      <c r="X14" s="104" t="s">
        <v>20</v>
      </c>
      <c r="Y14" s="104" t="s">
        <v>20</v>
      </c>
      <c r="Z14" s="104" t="s">
        <v>20</v>
      </c>
      <c r="AA14" s="104" t="s">
        <v>20</v>
      </c>
      <c r="AB14" s="104" t="s">
        <v>20</v>
      </c>
      <c r="AC14" s="104" t="s">
        <v>20</v>
      </c>
      <c r="AD14" s="104" t="s">
        <v>20</v>
      </c>
      <c r="AE14" s="104" t="s">
        <v>20</v>
      </c>
      <c r="AF14" s="104" t="s">
        <v>20</v>
      </c>
      <c r="AG14" s="104" t="s">
        <v>20</v>
      </c>
      <c r="AH14" s="104" t="s">
        <v>20</v>
      </c>
      <c r="AI14" s="133" t="s">
        <v>20</v>
      </c>
      <c r="AJ14" s="172"/>
      <c r="AK14" s="10"/>
    </row>
    <row r="15" spans="1:37" ht="12" customHeight="1">
      <c r="A15" s="9"/>
      <c r="B15" s="263" t="s">
        <v>28</v>
      </c>
      <c r="C15" s="126" t="s">
        <v>25</v>
      </c>
      <c r="D15" s="53"/>
      <c r="E15" s="159">
        <v>40</v>
      </c>
      <c r="F15" s="160">
        <v>40</v>
      </c>
      <c r="G15" s="160">
        <v>20</v>
      </c>
      <c r="H15" s="160">
        <v>20</v>
      </c>
      <c r="I15" s="160">
        <v>40</v>
      </c>
      <c r="J15" s="160">
        <v>40</v>
      </c>
      <c r="K15" s="160">
        <v>40</v>
      </c>
      <c r="L15" s="160">
        <v>40</v>
      </c>
      <c r="M15" s="160">
        <v>40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  <c r="AJ15" s="172"/>
      <c r="AK15" s="10"/>
    </row>
    <row r="16" spans="1:37" ht="12" customHeight="1">
      <c r="A16" s="9"/>
      <c r="B16" s="263"/>
      <c r="C16" s="125" t="s">
        <v>21</v>
      </c>
      <c r="D16" s="53"/>
      <c r="E16" s="132" t="s">
        <v>21</v>
      </c>
      <c r="F16" s="104" t="s">
        <v>21</v>
      </c>
      <c r="G16" s="104" t="s">
        <v>21</v>
      </c>
      <c r="H16" s="104" t="s">
        <v>21</v>
      </c>
      <c r="I16" s="104" t="s">
        <v>21</v>
      </c>
      <c r="J16" s="104" t="s">
        <v>21</v>
      </c>
      <c r="K16" s="104" t="s">
        <v>21</v>
      </c>
      <c r="L16" s="104" t="s">
        <v>21</v>
      </c>
      <c r="M16" s="104" t="s">
        <v>21</v>
      </c>
      <c r="N16" s="104" t="s">
        <v>21</v>
      </c>
      <c r="O16" s="104" t="s">
        <v>21</v>
      </c>
      <c r="P16" s="104" t="s">
        <v>21</v>
      </c>
      <c r="Q16" s="104" t="s">
        <v>21</v>
      </c>
      <c r="R16" s="104" t="s">
        <v>21</v>
      </c>
      <c r="S16" s="104" t="s">
        <v>21</v>
      </c>
      <c r="T16" s="104" t="s">
        <v>21</v>
      </c>
      <c r="U16" s="104" t="s">
        <v>21</v>
      </c>
      <c r="V16" s="104" t="s">
        <v>21</v>
      </c>
      <c r="W16" s="104" t="s">
        <v>21</v>
      </c>
      <c r="X16" s="104" t="s">
        <v>21</v>
      </c>
      <c r="Y16" s="104" t="s">
        <v>21</v>
      </c>
      <c r="Z16" s="104" t="s">
        <v>21</v>
      </c>
      <c r="AA16" s="104" t="s">
        <v>21</v>
      </c>
      <c r="AB16" s="104" t="s">
        <v>21</v>
      </c>
      <c r="AC16" s="104" t="s">
        <v>21</v>
      </c>
      <c r="AD16" s="104" t="s">
        <v>21</v>
      </c>
      <c r="AE16" s="104" t="s">
        <v>21</v>
      </c>
      <c r="AF16" s="104" t="s">
        <v>21</v>
      </c>
      <c r="AG16" s="104" t="s">
        <v>21</v>
      </c>
      <c r="AH16" s="104" t="s">
        <v>21</v>
      </c>
      <c r="AI16" s="133" t="s">
        <v>21</v>
      </c>
      <c r="AJ16" s="172"/>
      <c r="AK16" s="10"/>
    </row>
    <row r="17" spans="1:37" ht="12" customHeight="1">
      <c r="A17" s="9"/>
      <c r="B17" s="166"/>
      <c r="C17" s="126" t="s">
        <v>24</v>
      </c>
      <c r="D17" s="53"/>
      <c r="E17" s="134">
        <v>420</v>
      </c>
      <c r="F17" s="98">
        <v>420</v>
      </c>
      <c r="G17" s="98">
        <v>420</v>
      </c>
      <c r="H17" s="98">
        <v>420</v>
      </c>
      <c r="I17" s="98">
        <v>420</v>
      </c>
      <c r="J17" s="98">
        <v>420</v>
      </c>
      <c r="K17" s="98">
        <v>420</v>
      </c>
      <c r="L17" s="98">
        <v>420</v>
      </c>
      <c r="M17" s="98">
        <v>420</v>
      </c>
      <c r="N17" s="98">
        <v>420</v>
      </c>
      <c r="O17" s="98">
        <v>420</v>
      </c>
      <c r="P17" s="98">
        <v>420</v>
      </c>
      <c r="Q17" s="98">
        <v>420</v>
      </c>
      <c r="R17" s="98">
        <v>420</v>
      </c>
      <c r="S17" s="98">
        <v>420</v>
      </c>
      <c r="T17" s="98">
        <v>420</v>
      </c>
      <c r="U17" s="98">
        <v>420</v>
      </c>
      <c r="V17" s="98">
        <v>420</v>
      </c>
      <c r="W17" s="98">
        <v>420</v>
      </c>
      <c r="X17" s="98">
        <v>420</v>
      </c>
      <c r="Y17" s="98">
        <v>420</v>
      </c>
      <c r="Z17" s="98">
        <v>420</v>
      </c>
      <c r="AA17" s="98">
        <v>420</v>
      </c>
      <c r="AB17" s="98">
        <v>420</v>
      </c>
      <c r="AC17" s="98">
        <v>420</v>
      </c>
      <c r="AD17" s="98">
        <v>420</v>
      </c>
      <c r="AE17" s="98">
        <v>420</v>
      </c>
      <c r="AF17" s="98">
        <v>420</v>
      </c>
      <c r="AG17" s="98">
        <v>420</v>
      </c>
      <c r="AH17" s="98">
        <v>420</v>
      </c>
      <c r="AI17" s="135">
        <v>420</v>
      </c>
      <c r="AJ17" s="172"/>
      <c r="AK17" s="10"/>
    </row>
    <row r="18" spans="1:37" ht="12" customHeight="1" thickBot="1">
      <c r="A18" s="9"/>
      <c r="B18" s="166"/>
      <c r="C18" s="127" t="s">
        <v>22</v>
      </c>
      <c r="D18" s="128"/>
      <c r="E18" s="136" t="s">
        <v>22</v>
      </c>
      <c r="F18" s="137" t="s">
        <v>22</v>
      </c>
      <c r="G18" s="137" t="s">
        <v>22</v>
      </c>
      <c r="H18" s="137" t="s">
        <v>22</v>
      </c>
      <c r="I18" s="137" t="s">
        <v>22</v>
      </c>
      <c r="J18" s="137" t="s">
        <v>22</v>
      </c>
      <c r="K18" s="137" t="s">
        <v>22</v>
      </c>
      <c r="L18" s="137" t="s">
        <v>22</v>
      </c>
      <c r="M18" s="137" t="s">
        <v>22</v>
      </c>
      <c r="N18" s="137" t="s">
        <v>22</v>
      </c>
      <c r="O18" s="137" t="s">
        <v>22</v>
      </c>
      <c r="P18" s="137" t="s">
        <v>22</v>
      </c>
      <c r="Q18" s="137" t="s">
        <v>22</v>
      </c>
      <c r="R18" s="137" t="s">
        <v>22</v>
      </c>
      <c r="S18" s="137" t="s">
        <v>22</v>
      </c>
      <c r="T18" s="137" t="s">
        <v>22</v>
      </c>
      <c r="U18" s="137" t="s">
        <v>22</v>
      </c>
      <c r="V18" s="137" t="s">
        <v>22</v>
      </c>
      <c r="W18" s="137" t="s">
        <v>22</v>
      </c>
      <c r="X18" s="137" t="s">
        <v>22</v>
      </c>
      <c r="Y18" s="137" t="s">
        <v>22</v>
      </c>
      <c r="Z18" s="137" t="s">
        <v>22</v>
      </c>
      <c r="AA18" s="137" t="s">
        <v>22</v>
      </c>
      <c r="AB18" s="137" t="s">
        <v>22</v>
      </c>
      <c r="AC18" s="137" t="s">
        <v>22</v>
      </c>
      <c r="AD18" s="137" t="s">
        <v>22</v>
      </c>
      <c r="AE18" s="137" t="s">
        <v>22</v>
      </c>
      <c r="AF18" s="137" t="s">
        <v>22</v>
      </c>
      <c r="AG18" s="137" t="s">
        <v>22</v>
      </c>
      <c r="AH18" s="137" t="s">
        <v>22</v>
      </c>
      <c r="AI18" s="138" t="s">
        <v>22</v>
      </c>
      <c r="AJ18" s="172"/>
      <c r="AK18" s="10"/>
    </row>
    <row r="19" spans="1:37" ht="24" customHeight="1" thickBot="1" thickTop="1">
      <c r="A19" s="9"/>
      <c r="B19" s="166"/>
      <c r="C19" s="122" t="s">
        <v>23</v>
      </c>
      <c r="D19" s="123"/>
      <c r="E19" s="131">
        <f>(E13-E15)/E17</f>
        <v>0.9047619047619048</v>
      </c>
      <c r="F19" s="131">
        <f aca="true" t="shared" si="1" ref="F19:AI19">(F13-F15)/F17</f>
        <v>0.9047619047619048</v>
      </c>
      <c r="G19" s="131">
        <f t="shared" si="1"/>
        <v>0.9523809523809523</v>
      </c>
      <c r="H19" s="131">
        <f t="shared" si="1"/>
        <v>0.9523809523809523</v>
      </c>
      <c r="I19" s="131">
        <f t="shared" si="1"/>
        <v>0.9047619047619048</v>
      </c>
      <c r="J19" s="131">
        <f t="shared" si="1"/>
        <v>0.9047619047619048</v>
      </c>
      <c r="K19" s="131">
        <f t="shared" si="1"/>
        <v>0.9047619047619048</v>
      </c>
      <c r="L19" s="131">
        <f t="shared" si="1"/>
        <v>0.9047619047619048</v>
      </c>
      <c r="M19" s="131">
        <f t="shared" si="1"/>
        <v>0.9047619047619048</v>
      </c>
      <c r="N19" s="131">
        <f t="shared" si="1"/>
        <v>1</v>
      </c>
      <c r="O19" s="131">
        <f t="shared" si="1"/>
        <v>1</v>
      </c>
      <c r="P19" s="131">
        <f t="shared" si="1"/>
        <v>1</v>
      </c>
      <c r="Q19" s="131">
        <f t="shared" si="1"/>
        <v>1</v>
      </c>
      <c r="R19" s="131">
        <f t="shared" si="1"/>
        <v>1</v>
      </c>
      <c r="S19" s="131">
        <f t="shared" si="1"/>
        <v>1</v>
      </c>
      <c r="T19" s="131">
        <f t="shared" si="1"/>
        <v>1</v>
      </c>
      <c r="U19" s="131">
        <f t="shared" si="1"/>
        <v>1</v>
      </c>
      <c r="V19" s="131">
        <f t="shared" si="1"/>
        <v>1</v>
      </c>
      <c r="W19" s="131">
        <f t="shared" si="1"/>
        <v>1</v>
      </c>
      <c r="X19" s="131">
        <f t="shared" si="1"/>
        <v>1</v>
      </c>
      <c r="Y19" s="131">
        <f t="shared" si="1"/>
        <v>1</v>
      </c>
      <c r="Z19" s="131">
        <f t="shared" si="1"/>
        <v>1</v>
      </c>
      <c r="AA19" s="131">
        <f t="shared" si="1"/>
        <v>1</v>
      </c>
      <c r="AB19" s="131">
        <f t="shared" si="1"/>
        <v>1</v>
      </c>
      <c r="AC19" s="131">
        <f t="shared" si="1"/>
        <v>1</v>
      </c>
      <c r="AD19" s="131">
        <f t="shared" si="1"/>
        <v>1</v>
      </c>
      <c r="AE19" s="131">
        <f t="shared" si="1"/>
        <v>1</v>
      </c>
      <c r="AF19" s="131">
        <f t="shared" si="1"/>
        <v>1</v>
      </c>
      <c r="AG19" s="131">
        <f t="shared" si="1"/>
        <v>1</v>
      </c>
      <c r="AH19" s="131">
        <f t="shared" si="1"/>
        <v>1</v>
      </c>
      <c r="AI19" s="131">
        <f t="shared" si="1"/>
        <v>1</v>
      </c>
      <c r="AJ19" s="173"/>
      <c r="AK19" s="17"/>
    </row>
    <row r="20" spans="1:37" ht="12" customHeight="1" thickTop="1">
      <c r="A20" s="9"/>
      <c r="B20" s="166"/>
      <c r="C20" s="141" t="s">
        <v>26</v>
      </c>
      <c r="D20" s="142"/>
      <c r="E20" s="148">
        <f aca="true" t="shared" si="2" ref="E20:AI20">E6-E8-E15-E22</f>
        <v>320</v>
      </c>
      <c r="F20" s="99">
        <f t="shared" si="2"/>
        <v>360</v>
      </c>
      <c r="G20" s="99">
        <f t="shared" si="2"/>
        <v>380</v>
      </c>
      <c r="H20" s="99">
        <f t="shared" si="2"/>
        <v>400</v>
      </c>
      <c r="I20" s="99">
        <f t="shared" si="2"/>
        <v>360</v>
      </c>
      <c r="J20" s="99">
        <f t="shared" si="2"/>
        <v>400</v>
      </c>
      <c r="K20" s="99">
        <f t="shared" si="2"/>
        <v>380</v>
      </c>
      <c r="L20" s="99">
        <f t="shared" si="2"/>
        <v>380</v>
      </c>
      <c r="M20" s="99">
        <f t="shared" si="2"/>
        <v>320</v>
      </c>
      <c r="N20" s="99">
        <f t="shared" si="2"/>
        <v>480</v>
      </c>
      <c r="O20" s="99">
        <f t="shared" si="2"/>
        <v>480</v>
      </c>
      <c r="P20" s="99">
        <f t="shared" si="2"/>
        <v>480</v>
      </c>
      <c r="Q20" s="99">
        <f t="shared" si="2"/>
        <v>480</v>
      </c>
      <c r="R20" s="99">
        <f t="shared" si="2"/>
        <v>480</v>
      </c>
      <c r="S20" s="99">
        <f t="shared" si="2"/>
        <v>480</v>
      </c>
      <c r="T20" s="99">
        <f t="shared" si="2"/>
        <v>480</v>
      </c>
      <c r="U20" s="99">
        <f t="shared" si="2"/>
        <v>480</v>
      </c>
      <c r="V20" s="99">
        <f t="shared" si="2"/>
        <v>480</v>
      </c>
      <c r="W20" s="99">
        <f t="shared" si="2"/>
        <v>480</v>
      </c>
      <c r="X20" s="99">
        <f t="shared" si="2"/>
        <v>480</v>
      </c>
      <c r="Y20" s="99">
        <f t="shared" si="2"/>
        <v>480</v>
      </c>
      <c r="Z20" s="99">
        <f t="shared" si="2"/>
        <v>480</v>
      </c>
      <c r="AA20" s="99">
        <f t="shared" si="2"/>
        <v>480</v>
      </c>
      <c r="AB20" s="99">
        <f t="shared" si="2"/>
        <v>480</v>
      </c>
      <c r="AC20" s="99">
        <f t="shared" si="2"/>
        <v>480</v>
      </c>
      <c r="AD20" s="99">
        <f t="shared" si="2"/>
        <v>480</v>
      </c>
      <c r="AE20" s="99">
        <f t="shared" si="2"/>
        <v>480</v>
      </c>
      <c r="AF20" s="99">
        <f t="shared" si="2"/>
        <v>480</v>
      </c>
      <c r="AG20" s="99">
        <f t="shared" si="2"/>
        <v>480</v>
      </c>
      <c r="AH20" s="99">
        <f t="shared" si="2"/>
        <v>480</v>
      </c>
      <c r="AI20" s="149">
        <f t="shared" si="2"/>
        <v>480</v>
      </c>
      <c r="AJ20" s="173"/>
      <c r="AK20" s="17"/>
    </row>
    <row r="21" spans="1:37" ht="12" customHeight="1">
      <c r="A21" s="9"/>
      <c r="B21" s="166"/>
      <c r="C21" s="143" t="s">
        <v>20</v>
      </c>
      <c r="D21" s="144"/>
      <c r="E21" s="150" t="s">
        <v>20</v>
      </c>
      <c r="F21" s="105" t="s">
        <v>20</v>
      </c>
      <c r="G21" s="105" t="s">
        <v>20</v>
      </c>
      <c r="H21" s="105" t="s">
        <v>20</v>
      </c>
      <c r="I21" s="105" t="s">
        <v>20</v>
      </c>
      <c r="J21" s="105" t="s">
        <v>20</v>
      </c>
      <c r="K21" s="105" t="s">
        <v>20</v>
      </c>
      <c r="L21" s="105" t="s">
        <v>20</v>
      </c>
      <c r="M21" s="105" t="s">
        <v>20</v>
      </c>
      <c r="N21" s="105" t="s">
        <v>20</v>
      </c>
      <c r="O21" s="105" t="s">
        <v>20</v>
      </c>
      <c r="P21" s="105" t="s">
        <v>20</v>
      </c>
      <c r="Q21" s="105" t="s">
        <v>20</v>
      </c>
      <c r="R21" s="105" t="s">
        <v>20</v>
      </c>
      <c r="S21" s="105" t="s">
        <v>20</v>
      </c>
      <c r="T21" s="105" t="s">
        <v>20</v>
      </c>
      <c r="U21" s="105" t="s">
        <v>20</v>
      </c>
      <c r="V21" s="105" t="s">
        <v>20</v>
      </c>
      <c r="W21" s="105" t="s">
        <v>20</v>
      </c>
      <c r="X21" s="105" t="s">
        <v>20</v>
      </c>
      <c r="Y21" s="105" t="s">
        <v>20</v>
      </c>
      <c r="Z21" s="105" t="s">
        <v>20</v>
      </c>
      <c r="AA21" s="105" t="s">
        <v>20</v>
      </c>
      <c r="AB21" s="105" t="s">
        <v>20</v>
      </c>
      <c r="AC21" s="105" t="s">
        <v>20</v>
      </c>
      <c r="AD21" s="105" t="s">
        <v>20</v>
      </c>
      <c r="AE21" s="105" t="s">
        <v>20</v>
      </c>
      <c r="AF21" s="105" t="s">
        <v>20</v>
      </c>
      <c r="AG21" s="105" t="s">
        <v>20</v>
      </c>
      <c r="AH21" s="105" t="s">
        <v>20</v>
      </c>
      <c r="AI21" s="151" t="s">
        <v>20</v>
      </c>
      <c r="AJ21" s="173"/>
      <c r="AK21" s="17"/>
    </row>
    <row r="22" spans="1:37" ht="12" customHeight="1">
      <c r="A22" s="9"/>
      <c r="B22" s="256" t="s">
        <v>28</v>
      </c>
      <c r="C22" s="145" t="s">
        <v>27</v>
      </c>
      <c r="D22" s="144"/>
      <c r="E22" s="162">
        <v>40</v>
      </c>
      <c r="F22" s="163">
        <v>0</v>
      </c>
      <c r="G22" s="163">
        <v>40</v>
      </c>
      <c r="H22" s="163">
        <v>20</v>
      </c>
      <c r="I22" s="163">
        <v>20</v>
      </c>
      <c r="J22" s="163">
        <v>20</v>
      </c>
      <c r="K22" s="163">
        <v>20</v>
      </c>
      <c r="L22" s="163">
        <v>20</v>
      </c>
      <c r="M22" s="163">
        <v>40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4"/>
      <c r="AJ22" s="173"/>
      <c r="AK22" s="17"/>
    </row>
    <row r="23" spans="1:37" ht="12" customHeight="1">
      <c r="A23" s="9"/>
      <c r="B23" s="256"/>
      <c r="C23" s="143" t="s">
        <v>21</v>
      </c>
      <c r="D23" s="144"/>
      <c r="E23" s="150" t="s">
        <v>21</v>
      </c>
      <c r="F23" s="105" t="s">
        <v>21</v>
      </c>
      <c r="G23" s="105" t="s">
        <v>21</v>
      </c>
      <c r="H23" s="105" t="s">
        <v>21</v>
      </c>
      <c r="I23" s="105" t="s">
        <v>21</v>
      </c>
      <c r="J23" s="105" t="s">
        <v>21</v>
      </c>
      <c r="K23" s="105" t="s">
        <v>21</v>
      </c>
      <c r="L23" s="105" t="s">
        <v>21</v>
      </c>
      <c r="M23" s="105" t="s">
        <v>21</v>
      </c>
      <c r="N23" s="105" t="s">
        <v>21</v>
      </c>
      <c r="O23" s="105" t="s">
        <v>21</v>
      </c>
      <c r="P23" s="105" t="s">
        <v>21</v>
      </c>
      <c r="Q23" s="105" t="s">
        <v>21</v>
      </c>
      <c r="R23" s="105" t="s">
        <v>21</v>
      </c>
      <c r="S23" s="105" t="s">
        <v>21</v>
      </c>
      <c r="T23" s="105" t="s">
        <v>21</v>
      </c>
      <c r="U23" s="105" t="s">
        <v>21</v>
      </c>
      <c r="V23" s="105" t="s">
        <v>21</v>
      </c>
      <c r="W23" s="105" t="s">
        <v>21</v>
      </c>
      <c r="X23" s="105" t="s">
        <v>21</v>
      </c>
      <c r="Y23" s="105" t="s">
        <v>21</v>
      </c>
      <c r="Z23" s="105" t="s">
        <v>21</v>
      </c>
      <c r="AA23" s="105" t="s">
        <v>21</v>
      </c>
      <c r="AB23" s="105" t="s">
        <v>21</v>
      </c>
      <c r="AC23" s="105" t="s">
        <v>21</v>
      </c>
      <c r="AD23" s="105" t="s">
        <v>21</v>
      </c>
      <c r="AE23" s="105" t="s">
        <v>21</v>
      </c>
      <c r="AF23" s="105" t="s">
        <v>21</v>
      </c>
      <c r="AG23" s="105" t="s">
        <v>21</v>
      </c>
      <c r="AH23" s="105" t="s">
        <v>21</v>
      </c>
      <c r="AI23" s="151" t="s">
        <v>21</v>
      </c>
      <c r="AJ23" s="173"/>
      <c r="AK23" s="17"/>
    </row>
    <row r="24" spans="1:37" ht="12" customHeight="1">
      <c r="A24" s="9"/>
      <c r="B24" s="166"/>
      <c r="C24" s="145" t="s">
        <v>26</v>
      </c>
      <c r="D24" s="144"/>
      <c r="E24" s="152">
        <f aca="true" t="shared" si="3" ref="E24:AI24">E6-E8-E15-E22</f>
        <v>320</v>
      </c>
      <c r="F24" s="102">
        <f t="shared" si="3"/>
        <v>360</v>
      </c>
      <c r="G24" s="102">
        <f t="shared" si="3"/>
        <v>380</v>
      </c>
      <c r="H24" s="102">
        <f t="shared" si="3"/>
        <v>400</v>
      </c>
      <c r="I24" s="102">
        <f t="shared" si="3"/>
        <v>360</v>
      </c>
      <c r="J24" s="102">
        <f t="shared" si="3"/>
        <v>400</v>
      </c>
      <c r="K24" s="102">
        <f t="shared" si="3"/>
        <v>380</v>
      </c>
      <c r="L24" s="102">
        <f t="shared" si="3"/>
        <v>380</v>
      </c>
      <c r="M24" s="102">
        <f t="shared" si="3"/>
        <v>320</v>
      </c>
      <c r="N24" s="102">
        <f t="shared" si="3"/>
        <v>480</v>
      </c>
      <c r="O24" s="102">
        <f t="shared" si="3"/>
        <v>480</v>
      </c>
      <c r="P24" s="102">
        <f t="shared" si="3"/>
        <v>480</v>
      </c>
      <c r="Q24" s="102">
        <f t="shared" si="3"/>
        <v>480</v>
      </c>
      <c r="R24" s="102">
        <f t="shared" si="3"/>
        <v>480</v>
      </c>
      <c r="S24" s="102">
        <f t="shared" si="3"/>
        <v>480</v>
      </c>
      <c r="T24" s="102">
        <f t="shared" si="3"/>
        <v>480</v>
      </c>
      <c r="U24" s="102">
        <f t="shared" si="3"/>
        <v>480</v>
      </c>
      <c r="V24" s="102">
        <f t="shared" si="3"/>
        <v>480</v>
      </c>
      <c r="W24" s="102">
        <f t="shared" si="3"/>
        <v>480</v>
      </c>
      <c r="X24" s="102">
        <f t="shared" si="3"/>
        <v>480</v>
      </c>
      <c r="Y24" s="102">
        <f t="shared" si="3"/>
        <v>480</v>
      </c>
      <c r="Z24" s="102">
        <f t="shared" si="3"/>
        <v>480</v>
      </c>
      <c r="AA24" s="102">
        <f t="shared" si="3"/>
        <v>480</v>
      </c>
      <c r="AB24" s="102">
        <f t="shared" si="3"/>
        <v>480</v>
      </c>
      <c r="AC24" s="102">
        <f t="shared" si="3"/>
        <v>480</v>
      </c>
      <c r="AD24" s="102">
        <f t="shared" si="3"/>
        <v>480</v>
      </c>
      <c r="AE24" s="102">
        <f t="shared" si="3"/>
        <v>480</v>
      </c>
      <c r="AF24" s="102">
        <f t="shared" si="3"/>
        <v>480</v>
      </c>
      <c r="AG24" s="102">
        <f t="shared" si="3"/>
        <v>480</v>
      </c>
      <c r="AH24" s="102">
        <f t="shared" si="3"/>
        <v>480</v>
      </c>
      <c r="AI24" s="153">
        <f t="shared" si="3"/>
        <v>480</v>
      </c>
      <c r="AJ24" s="173"/>
      <c r="AK24" s="17"/>
    </row>
    <row r="25" spans="1:37" ht="12" customHeight="1" thickBot="1">
      <c r="A25" s="9"/>
      <c r="B25" s="166"/>
      <c r="C25" s="146" t="s">
        <v>22</v>
      </c>
      <c r="D25" s="147"/>
      <c r="E25" s="154" t="s">
        <v>22</v>
      </c>
      <c r="F25" s="103" t="s">
        <v>22</v>
      </c>
      <c r="G25" s="103" t="s">
        <v>22</v>
      </c>
      <c r="H25" s="103" t="s">
        <v>22</v>
      </c>
      <c r="I25" s="103" t="s">
        <v>22</v>
      </c>
      <c r="J25" s="103" t="s">
        <v>22</v>
      </c>
      <c r="K25" s="103" t="s">
        <v>22</v>
      </c>
      <c r="L25" s="103" t="s">
        <v>22</v>
      </c>
      <c r="M25" s="103" t="s">
        <v>22</v>
      </c>
      <c r="N25" s="103" t="s">
        <v>22</v>
      </c>
      <c r="O25" s="103" t="s">
        <v>22</v>
      </c>
      <c r="P25" s="103" t="s">
        <v>22</v>
      </c>
      <c r="Q25" s="103" t="s">
        <v>22</v>
      </c>
      <c r="R25" s="103" t="s">
        <v>22</v>
      </c>
      <c r="S25" s="103" t="s">
        <v>22</v>
      </c>
      <c r="T25" s="103" t="s">
        <v>22</v>
      </c>
      <c r="U25" s="103" t="s">
        <v>22</v>
      </c>
      <c r="V25" s="103" t="s">
        <v>22</v>
      </c>
      <c r="W25" s="103" t="s">
        <v>22</v>
      </c>
      <c r="X25" s="103" t="s">
        <v>22</v>
      </c>
      <c r="Y25" s="103" t="s">
        <v>22</v>
      </c>
      <c r="Z25" s="103" t="s">
        <v>22</v>
      </c>
      <c r="AA25" s="103" t="s">
        <v>22</v>
      </c>
      <c r="AB25" s="103" t="s">
        <v>22</v>
      </c>
      <c r="AC25" s="103" t="s">
        <v>22</v>
      </c>
      <c r="AD25" s="103" t="s">
        <v>22</v>
      </c>
      <c r="AE25" s="103" t="s">
        <v>22</v>
      </c>
      <c r="AF25" s="103" t="s">
        <v>22</v>
      </c>
      <c r="AG25" s="103" t="s">
        <v>22</v>
      </c>
      <c r="AH25" s="103" t="s">
        <v>22</v>
      </c>
      <c r="AI25" s="155" t="s">
        <v>22</v>
      </c>
      <c r="AJ25" s="173"/>
      <c r="AK25" s="17"/>
    </row>
    <row r="26" spans="1:37" ht="24" customHeight="1" thickBot="1" thickTop="1">
      <c r="A26" s="9"/>
      <c r="B26" s="166"/>
      <c r="C26" s="193" t="s">
        <v>39</v>
      </c>
      <c r="D26" s="76"/>
      <c r="E26" s="106">
        <f>(E20-E22)/E24</f>
        <v>0.875</v>
      </c>
      <c r="F26" s="106">
        <f aca="true" t="shared" si="4" ref="F26:AI26">(F20-F22)/F24</f>
        <v>1</v>
      </c>
      <c r="G26" s="106">
        <f t="shared" si="4"/>
        <v>0.8947368421052632</v>
      </c>
      <c r="H26" s="106">
        <f t="shared" si="4"/>
        <v>0.95</v>
      </c>
      <c r="I26" s="106">
        <f t="shared" si="4"/>
        <v>0.9444444444444444</v>
      </c>
      <c r="J26" s="106">
        <f t="shared" si="4"/>
        <v>0.95</v>
      </c>
      <c r="K26" s="106">
        <f t="shared" si="4"/>
        <v>0.9473684210526315</v>
      </c>
      <c r="L26" s="106">
        <f t="shared" si="4"/>
        <v>0.9473684210526315</v>
      </c>
      <c r="M26" s="106">
        <f t="shared" si="4"/>
        <v>0.875</v>
      </c>
      <c r="N26" s="106">
        <f t="shared" si="4"/>
        <v>1</v>
      </c>
      <c r="O26" s="106">
        <f t="shared" si="4"/>
        <v>1</v>
      </c>
      <c r="P26" s="106">
        <f t="shared" si="4"/>
        <v>1</v>
      </c>
      <c r="Q26" s="106">
        <f t="shared" si="4"/>
        <v>1</v>
      </c>
      <c r="R26" s="106">
        <f t="shared" si="4"/>
        <v>1</v>
      </c>
      <c r="S26" s="106">
        <f t="shared" si="4"/>
        <v>1</v>
      </c>
      <c r="T26" s="106">
        <f t="shared" si="4"/>
        <v>1</v>
      </c>
      <c r="U26" s="106">
        <f t="shared" si="4"/>
        <v>1</v>
      </c>
      <c r="V26" s="106">
        <f t="shared" si="4"/>
        <v>1</v>
      </c>
      <c r="W26" s="106">
        <f t="shared" si="4"/>
        <v>1</v>
      </c>
      <c r="X26" s="106">
        <f t="shared" si="4"/>
        <v>1</v>
      </c>
      <c r="Y26" s="106">
        <f t="shared" si="4"/>
        <v>1</v>
      </c>
      <c r="Z26" s="106">
        <f t="shared" si="4"/>
        <v>1</v>
      </c>
      <c r="AA26" s="106">
        <f t="shared" si="4"/>
        <v>1</v>
      </c>
      <c r="AB26" s="106">
        <f t="shared" si="4"/>
        <v>1</v>
      </c>
      <c r="AC26" s="106">
        <f t="shared" si="4"/>
        <v>1</v>
      </c>
      <c r="AD26" s="106">
        <f t="shared" si="4"/>
        <v>1</v>
      </c>
      <c r="AE26" s="106">
        <f t="shared" si="4"/>
        <v>1</v>
      </c>
      <c r="AF26" s="106">
        <f t="shared" si="4"/>
        <v>1</v>
      </c>
      <c r="AG26" s="106">
        <f t="shared" si="4"/>
        <v>1</v>
      </c>
      <c r="AH26" s="106">
        <f t="shared" si="4"/>
        <v>1</v>
      </c>
      <c r="AI26" s="106">
        <f t="shared" si="4"/>
        <v>1</v>
      </c>
      <c r="AJ26" s="173"/>
      <c r="AK26" s="17"/>
    </row>
    <row r="27" spans="1:37" ht="12" customHeight="1" thickBot="1" thickTop="1">
      <c r="A27" s="9"/>
      <c r="B27" s="166"/>
      <c r="C27" s="53"/>
      <c r="D27" s="53"/>
      <c r="E27" s="10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172"/>
      <c r="AK27" s="10"/>
    </row>
    <row r="28" spans="1:37" ht="24" customHeight="1" thickBot="1" thickTop="1">
      <c r="A28" s="9"/>
      <c r="B28" s="167"/>
      <c r="C28" s="81" t="s">
        <v>29</v>
      </c>
      <c r="D28" s="82"/>
      <c r="E28" s="108">
        <f>E12*E19*E26*100</f>
        <v>65.97222222222221</v>
      </c>
      <c r="F28" s="108">
        <f aca="true" t="shared" si="5" ref="F28:AI28">F12*F19*F26*100</f>
        <v>75.39682539682539</v>
      </c>
      <c r="G28" s="108">
        <f t="shared" si="5"/>
        <v>78.11194653299916</v>
      </c>
      <c r="H28" s="108">
        <f t="shared" si="5"/>
        <v>82.93650793650792</v>
      </c>
      <c r="I28" s="108">
        <f t="shared" si="5"/>
        <v>74.7685185185185</v>
      </c>
      <c r="J28" s="108">
        <f t="shared" si="5"/>
        <v>82.37103174603175</v>
      </c>
      <c r="K28" s="108">
        <f t="shared" si="5"/>
        <v>78.57142857142856</v>
      </c>
      <c r="L28" s="108">
        <f t="shared" si="5"/>
        <v>78.57142857142856</v>
      </c>
      <c r="M28" s="108">
        <f t="shared" si="5"/>
        <v>65.97222222222221</v>
      </c>
      <c r="N28" s="108">
        <f t="shared" si="5"/>
        <v>100</v>
      </c>
      <c r="O28" s="108">
        <f t="shared" si="5"/>
        <v>100</v>
      </c>
      <c r="P28" s="108">
        <f t="shared" si="5"/>
        <v>100</v>
      </c>
      <c r="Q28" s="108">
        <f t="shared" si="5"/>
        <v>100</v>
      </c>
      <c r="R28" s="108">
        <f t="shared" si="5"/>
        <v>100</v>
      </c>
      <c r="S28" s="108">
        <f t="shared" si="5"/>
        <v>100</v>
      </c>
      <c r="T28" s="108">
        <f t="shared" si="5"/>
        <v>100</v>
      </c>
      <c r="U28" s="108">
        <f t="shared" si="5"/>
        <v>100</v>
      </c>
      <c r="V28" s="108">
        <f t="shared" si="5"/>
        <v>100</v>
      </c>
      <c r="W28" s="108">
        <f t="shared" si="5"/>
        <v>100</v>
      </c>
      <c r="X28" s="108">
        <f t="shared" si="5"/>
        <v>100</v>
      </c>
      <c r="Y28" s="108">
        <f t="shared" si="5"/>
        <v>100</v>
      </c>
      <c r="Z28" s="108">
        <f t="shared" si="5"/>
        <v>100</v>
      </c>
      <c r="AA28" s="108">
        <f t="shared" si="5"/>
        <v>100</v>
      </c>
      <c r="AB28" s="108">
        <f t="shared" si="5"/>
        <v>100</v>
      </c>
      <c r="AC28" s="108">
        <f t="shared" si="5"/>
        <v>100</v>
      </c>
      <c r="AD28" s="108">
        <f t="shared" si="5"/>
        <v>100</v>
      </c>
      <c r="AE28" s="108">
        <f t="shared" si="5"/>
        <v>100</v>
      </c>
      <c r="AF28" s="108">
        <f t="shared" si="5"/>
        <v>100</v>
      </c>
      <c r="AG28" s="108">
        <f t="shared" si="5"/>
        <v>100</v>
      </c>
      <c r="AH28" s="108">
        <f t="shared" si="5"/>
        <v>100</v>
      </c>
      <c r="AI28" s="108">
        <f t="shared" si="5"/>
        <v>100</v>
      </c>
      <c r="AJ28" s="167"/>
      <c r="AK28" s="10"/>
    </row>
    <row r="29" spans="1:37" ht="11.25" customHeight="1" thickTop="1">
      <c r="A29" s="9"/>
      <c r="B29" s="43"/>
      <c r="C29" s="46"/>
      <c r="D29" s="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174"/>
      <c r="AK29" s="10"/>
    </row>
    <row r="30" spans="1:37" ht="13.5" customHeight="1" thickBot="1">
      <c r="A30" s="9"/>
      <c r="B30" s="43"/>
      <c r="C30" s="7"/>
      <c r="D30" s="66"/>
      <c r="E30" s="95">
        <v>1</v>
      </c>
      <c r="F30" s="95">
        <v>2</v>
      </c>
      <c r="G30" s="95">
        <v>3</v>
      </c>
      <c r="H30" s="95">
        <v>4</v>
      </c>
      <c r="I30" s="95">
        <v>5</v>
      </c>
      <c r="J30" s="95">
        <v>6</v>
      </c>
      <c r="K30" s="95">
        <v>7</v>
      </c>
      <c r="L30" s="95">
        <v>8</v>
      </c>
      <c r="M30" s="95">
        <v>9</v>
      </c>
      <c r="N30" s="95">
        <v>10</v>
      </c>
      <c r="O30" s="95">
        <v>11</v>
      </c>
      <c r="P30" s="95">
        <v>12</v>
      </c>
      <c r="Q30" s="95">
        <v>13</v>
      </c>
      <c r="R30" s="95">
        <v>14</v>
      </c>
      <c r="S30" s="95">
        <v>15</v>
      </c>
      <c r="T30" s="95">
        <v>16</v>
      </c>
      <c r="U30" s="95">
        <v>17</v>
      </c>
      <c r="V30" s="95">
        <v>18</v>
      </c>
      <c r="W30" s="95">
        <v>19</v>
      </c>
      <c r="X30" s="95">
        <v>20</v>
      </c>
      <c r="Y30" s="95">
        <v>21</v>
      </c>
      <c r="Z30" s="95">
        <v>22</v>
      </c>
      <c r="AA30" s="95">
        <v>23</v>
      </c>
      <c r="AB30" s="95">
        <v>24</v>
      </c>
      <c r="AC30" s="95">
        <v>25</v>
      </c>
      <c r="AD30" s="95">
        <v>26</v>
      </c>
      <c r="AE30" s="95">
        <v>27</v>
      </c>
      <c r="AF30" s="95">
        <v>28</v>
      </c>
      <c r="AG30" s="95">
        <v>29</v>
      </c>
      <c r="AH30" s="95">
        <v>30</v>
      </c>
      <c r="AI30" s="95">
        <v>31</v>
      </c>
      <c r="AJ30" s="174"/>
      <c r="AK30" s="10"/>
    </row>
    <row r="31" spans="1:37" ht="24" customHeight="1" thickBot="1" thickTop="1">
      <c r="A31" s="9"/>
      <c r="B31" s="43"/>
      <c r="C31" s="1"/>
      <c r="D31" s="6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4"/>
      <c r="AK31" s="10"/>
    </row>
    <row r="32" spans="1:37" ht="24" customHeight="1" thickBot="1" thickTop="1">
      <c r="A32" s="9"/>
      <c r="B32" s="43"/>
      <c r="C32" s="1"/>
      <c r="D32" s="67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4"/>
      <c r="AK32" s="10"/>
    </row>
    <row r="33" spans="1:37" ht="24" customHeight="1" thickBot="1" thickTop="1">
      <c r="A33" s="9"/>
      <c r="B33" s="43"/>
      <c r="C33" s="31"/>
      <c r="D33" s="6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4"/>
      <c r="AK33" s="10"/>
    </row>
    <row r="34" spans="1:37" ht="24" customHeight="1" thickBot="1" thickTop="1">
      <c r="A34" s="9"/>
      <c r="B34" s="43"/>
      <c r="C34" s="31"/>
      <c r="D34" s="6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4"/>
      <c r="AK34" s="10"/>
    </row>
    <row r="35" spans="1:37" ht="24" customHeight="1" thickBot="1" thickTop="1">
      <c r="A35" s="9"/>
      <c r="B35" s="43"/>
      <c r="C35" s="31"/>
      <c r="D35" s="6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4"/>
      <c r="AK35" s="10"/>
    </row>
    <row r="36" spans="1:37" ht="24" customHeight="1" thickBot="1" thickTop="1">
      <c r="A36" s="9"/>
      <c r="B36" s="43"/>
      <c r="C36" s="31"/>
      <c r="D36" s="67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4"/>
      <c r="AK36" s="10"/>
    </row>
    <row r="37" spans="1:37" ht="24" customHeight="1" thickBot="1" thickTop="1">
      <c r="A37" s="9"/>
      <c r="B37" s="43"/>
      <c r="C37" s="31"/>
      <c r="D37" s="67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4"/>
      <c r="AK37" s="10"/>
    </row>
    <row r="38" spans="1:37" ht="24" customHeight="1" thickBot="1" thickTop="1">
      <c r="A38" s="9"/>
      <c r="B38" s="43"/>
      <c r="C38" s="31"/>
      <c r="D38" s="67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4"/>
      <c r="AK38" s="10"/>
    </row>
    <row r="39" spans="1:37" ht="24" customHeight="1" thickBot="1" thickTop="1">
      <c r="A39" s="9"/>
      <c r="B39" s="43"/>
      <c r="C39" s="7"/>
      <c r="D39" s="67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4"/>
      <c r="AK39" s="10"/>
    </row>
    <row r="40" spans="1:37" ht="24" customHeight="1" thickBot="1" thickTop="1">
      <c r="A40" s="9"/>
      <c r="B40" s="43"/>
      <c r="C40" s="7"/>
      <c r="D40" s="6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4"/>
      <c r="AK40" s="10"/>
    </row>
    <row r="41" spans="1:37" ht="24" customHeight="1" thickBot="1" thickTop="1">
      <c r="A41" s="9"/>
      <c r="B41" s="43"/>
      <c r="C41" s="7"/>
      <c r="D41" s="67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5"/>
      <c r="AK41" s="10"/>
    </row>
    <row r="42" spans="1:37" ht="13.5" customHeight="1" thickTop="1">
      <c r="A42" s="9"/>
      <c r="B42" s="43"/>
      <c r="C42" s="7"/>
      <c r="D42" s="94"/>
      <c r="E42" s="69">
        <v>1</v>
      </c>
      <c r="F42" s="69">
        <v>2</v>
      </c>
      <c r="G42" s="69">
        <v>3</v>
      </c>
      <c r="H42" s="69">
        <v>4</v>
      </c>
      <c r="I42" s="69">
        <v>5</v>
      </c>
      <c r="J42" s="69">
        <v>6</v>
      </c>
      <c r="K42" s="69">
        <v>7</v>
      </c>
      <c r="L42" s="69">
        <v>8</v>
      </c>
      <c r="M42" s="69">
        <v>9</v>
      </c>
      <c r="N42" s="69">
        <v>10</v>
      </c>
      <c r="O42" s="69">
        <v>11</v>
      </c>
      <c r="P42" s="69">
        <v>12</v>
      </c>
      <c r="Q42" s="69">
        <v>13</v>
      </c>
      <c r="R42" s="69">
        <v>14</v>
      </c>
      <c r="S42" s="69">
        <v>15</v>
      </c>
      <c r="T42" s="69">
        <v>16</v>
      </c>
      <c r="U42" s="69">
        <v>17</v>
      </c>
      <c r="V42" s="69">
        <v>18</v>
      </c>
      <c r="W42" s="69">
        <v>19</v>
      </c>
      <c r="X42" s="69">
        <v>20</v>
      </c>
      <c r="Y42" s="69">
        <v>21</v>
      </c>
      <c r="Z42" s="69">
        <v>22</v>
      </c>
      <c r="AA42" s="69">
        <v>23</v>
      </c>
      <c r="AB42" s="69">
        <v>24</v>
      </c>
      <c r="AC42" s="69">
        <v>25</v>
      </c>
      <c r="AD42" s="69">
        <v>26</v>
      </c>
      <c r="AE42" s="69">
        <v>27</v>
      </c>
      <c r="AF42" s="69">
        <v>28</v>
      </c>
      <c r="AG42" s="69">
        <v>29</v>
      </c>
      <c r="AH42" s="69">
        <v>30</v>
      </c>
      <c r="AI42" s="69">
        <v>31</v>
      </c>
      <c r="AJ42" s="176"/>
      <c r="AK42" s="2"/>
    </row>
    <row r="43" spans="1:37" ht="23.25" customHeight="1" thickBot="1">
      <c r="A43" s="9"/>
      <c r="B43" s="168"/>
      <c r="C43" s="169"/>
      <c r="D43" s="169"/>
      <c r="E43" s="170"/>
      <c r="F43" s="170"/>
      <c r="G43" s="170"/>
      <c r="H43" s="170"/>
      <c r="I43" s="170"/>
      <c r="J43" s="170"/>
      <c r="K43" s="170"/>
      <c r="L43" s="170"/>
      <c r="M43" s="171"/>
      <c r="N43" s="171"/>
      <c r="O43" s="171"/>
      <c r="P43" s="171"/>
      <c r="Q43" s="171"/>
      <c r="R43" s="171"/>
      <c r="S43" s="171"/>
      <c r="T43" s="171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7"/>
      <c r="AK43" s="2"/>
    </row>
    <row r="44" spans="1:37" ht="12" customHeight="1" thickBot="1" thickTop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6"/>
      <c r="N44" s="16"/>
      <c r="O44" s="16"/>
      <c r="P44" s="16"/>
      <c r="Q44" s="16"/>
      <c r="R44" s="16"/>
      <c r="S44" s="16"/>
      <c r="T44" s="1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</row>
    <row r="45" spans="13:20" ht="6" customHeight="1">
      <c r="M45" s="3"/>
      <c r="N45" s="3"/>
      <c r="O45" s="3"/>
      <c r="P45" s="3"/>
      <c r="Q45" s="3"/>
      <c r="R45" s="3"/>
      <c r="S45" s="3"/>
      <c r="T45" s="3"/>
    </row>
    <row r="46" spans="5:23" ht="24" customHeight="1">
      <c r="E46" s="23"/>
      <c r="J46" s="25"/>
      <c r="K46" s="25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5:23" ht="24" customHeight="1">
      <c r="E47" s="22"/>
      <c r="J47" s="26"/>
      <c r="K47" s="26"/>
      <c r="L47" s="24"/>
      <c r="M47" s="26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5:23" ht="24" customHeight="1">
      <c r="E48" s="22"/>
      <c r="J48" s="26"/>
      <c r="K48" s="26"/>
      <c r="L48" s="24"/>
      <c r="M48" s="26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5:23" ht="24" customHeight="1">
      <c r="E49" s="22"/>
      <c r="J49" s="26"/>
      <c r="K49" s="26"/>
      <c r="L49" s="24"/>
      <c r="M49" s="26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</sheetData>
  <sheetProtection/>
  <mergeCells count="11">
    <mergeCell ref="AG4:AI4"/>
    <mergeCell ref="A1:AK1"/>
    <mergeCell ref="B15:B16"/>
    <mergeCell ref="B22:B23"/>
    <mergeCell ref="P2:U2"/>
    <mergeCell ref="AA2:AF2"/>
    <mergeCell ref="E2:J2"/>
    <mergeCell ref="E4:K4"/>
    <mergeCell ref="L4:R4"/>
    <mergeCell ref="S4:Y4"/>
    <mergeCell ref="Z4:AF4"/>
  </mergeCells>
  <printOptions horizontalCentered="1" verticalCentered="1"/>
  <pageMargins left="0.51" right="0.48" top="0.51" bottom="0.55" header="0.5118110236220472" footer="0.34"/>
  <pageSetup fitToHeight="1" fitToWidth="1" horizontalDpi="600" verticalDpi="600" orientation="landscape" paperSize="9" scale="70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tabSelected="1" workbookViewId="0" topLeftCell="A1">
      <selection activeCell="A1" sqref="A1:AK1"/>
    </sheetView>
  </sheetViews>
  <sheetFormatPr defaultColWidth="11.421875" defaultRowHeight="12.75"/>
  <cols>
    <col min="1" max="1" width="2.7109375" style="0" customWidth="1"/>
    <col min="2" max="2" width="7.140625" style="0" customWidth="1"/>
    <col min="3" max="3" width="24.7109375" style="0" customWidth="1"/>
    <col min="4" max="4" width="2.28125" style="0" customWidth="1"/>
    <col min="5" max="35" width="4.7109375" style="0" customWidth="1"/>
    <col min="36" max="37" width="2.7109375" style="0" customWidth="1"/>
  </cols>
  <sheetData>
    <row r="1" spans="1:37" ht="30" customHeight="1" thickBot="1">
      <c r="A1" s="245" t="s">
        <v>16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8"/>
    </row>
    <row r="2" spans="1:37" ht="24" customHeight="1" thickBot="1">
      <c r="A2" s="9"/>
      <c r="B2" s="7"/>
      <c r="C2" s="18" t="s">
        <v>6</v>
      </c>
      <c r="D2" s="11"/>
      <c r="E2" s="257" t="s">
        <v>34</v>
      </c>
      <c r="F2" s="258"/>
      <c r="G2" s="258"/>
      <c r="H2" s="258"/>
      <c r="I2" s="258"/>
      <c r="J2" s="259"/>
      <c r="M2" s="7"/>
      <c r="N2" s="8" t="s">
        <v>7</v>
      </c>
      <c r="P2" s="257" t="s">
        <v>32</v>
      </c>
      <c r="Q2" s="258"/>
      <c r="R2" s="258"/>
      <c r="S2" s="258"/>
      <c r="T2" s="258"/>
      <c r="U2" s="259"/>
      <c r="V2" s="12"/>
      <c r="W2" s="7"/>
      <c r="X2" s="7"/>
      <c r="Y2" s="8" t="s">
        <v>8</v>
      </c>
      <c r="Z2" s="8"/>
      <c r="AA2" s="257">
        <v>2006</v>
      </c>
      <c r="AB2" s="258"/>
      <c r="AC2" s="258"/>
      <c r="AD2" s="258"/>
      <c r="AE2" s="258"/>
      <c r="AF2" s="259"/>
      <c r="AG2" s="7"/>
      <c r="AH2" s="7"/>
      <c r="AI2" s="7"/>
      <c r="AJ2" s="7"/>
      <c r="AK2" s="10"/>
    </row>
    <row r="3" spans="1:37" ht="9.75" customHeight="1" thickBot="1">
      <c r="A3" s="9"/>
      <c r="B3" s="21"/>
      <c r="C3" s="18"/>
      <c r="D3" s="11"/>
      <c r="E3" s="179"/>
      <c r="F3" s="179"/>
      <c r="G3" s="179"/>
      <c r="H3" s="179"/>
      <c r="I3" s="179"/>
      <c r="J3" s="179"/>
      <c r="K3" s="7"/>
      <c r="L3" s="7"/>
      <c r="M3" s="7"/>
      <c r="N3" s="8"/>
      <c r="O3" s="7"/>
      <c r="P3" s="179"/>
      <c r="Q3" s="179"/>
      <c r="R3" s="179"/>
      <c r="S3" s="179"/>
      <c r="T3" s="179"/>
      <c r="U3" s="179"/>
      <c r="V3" s="12"/>
      <c r="W3" s="7"/>
      <c r="X3" s="7"/>
      <c r="Y3" s="8"/>
      <c r="Z3" s="8"/>
      <c r="AA3" s="179"/>
      <c r="AB3" s="179"/>
      <c r="AC3" s="179"/>
      <c r="AD3" s="179"/>
      <c r="AE3" s="179"/>
      <c r="AF3" s="179"/>
      <c r="AG3" s="7"/>
      <c r="AH3" s="7"/>
      <c r="AI3" s="7"/>
      <c r="AJ3" s="7"/>
      <c r="AK3" s="10"/>
    </row>
    <row r="4" spans="1:37" ht="18" customHeight="1" thickBot="1" thickTop="1">
      <c r="A4" s="9"/>
      <c r="B4" s="180"/>
      <c r="C4" s="192" t="s">
        <v>31</v>
      </c>
      <c r="D4" s="186"/>
      <c r="E4" s="260" t="s">
        <v>33</v>
      </c>
      <c r="F4" s="261"/>
      <c r="G4" s="261"/>
      <c r="H4" s="261"/>
      <c r="I4" s="261"/>
      <c r="J4" s="261"/>
      <c r="K4" s="262"/>
      <c r="L4" s="260" t="s">
        <v>35</v>
      </c>
      <c r="M4" s="261"/>
      <c r="N4" s="261"/>
      <c r="O4" s="261"/>
      <c r="P4" s="261"/>
      <c r="Q4" s="261"/>
      <c r="R4" s="262"/>
      <c r="S4" s="260" t="s">
        <v>36</v>
      </c>
      <c r="T4" s="261"/>
      <c r="U4" s="261"/>
      <c r="V4" s="261"/>
      <c r="W4" s="261"/>
      <c r="X4" s="261"/>
      <c r="Y4" s="262"/>
      <c r="Z4" s="260" t="s">
        <v>37</v>
      </c>
      <c r="AA4" s="261"/>
      <c r="AB4" s="261"/>
      <c r="AC4" s="261"/>
      <c r="AD4" s="261"/>
      <c r="AE4" s="261"/>
      <c r="AF4" s="262"/>
      <c r="AG4" s="260" t="s">
        <v>38</v>
      </c>
      <c r="AH4" s="261"/>
      <c r="AI4" s="262"/>
      <c r="AJ4" s="180"/>
      <c r="AK4" s="10"/>
    </row>
    <row r="5" spans="1:37" ht="18" customHeight="1" thickBot="1">
      <c r="A5" s="9"/>
      <c r="B5" s="181"/>
      <c r="C5" s="191" t="s">
        <v>30</v>
      </c>
      <c r="D5" s="182"/>
      <c r="E5" s="188">
        <v>1</v>
      </c>
      <c r="F5" s="189">
        <v>2</v>
      </c>
      <c r="G5" s="189">
        <v>3</v>
      </c>
      <c r="H5" s="189">
        <v>4</v>
      </c>
      <c r="I5" s="189">
        <v>5</v>
      </c>
      <c r="J5" s="189">
        <v>6</v>
      </c>
      <c r="K5" s="190">
        <v>7</v>
      </c>
      <c r="L5" s="198">
        <v>8</v>
      </c>
      <c r="M5" s="189">
        <v>9</v>
      </c>
      <c r="N5" s="189">
        <v>10</v>
      </c>
      <c r="O5" s="189">
        <v>11</v>
      </c>
      <c r="P5" s="189">
        <v>12</v>
      </c>
      <c r="Q5" s="189">
        <v>13</v>
      </c>
      <c r="R5" s="190">
        <v>14</v>
      </c>
      <c r="S5" s="198">
        <v>15</v>
      </c>
      <c r="T5" s="189">
        <v>16</v>
      </c>
      <c r="U5" s="189">
        <v>17</v>
      </c>
      <c r="V5" s="189">
        <v>18</v>
      </c>
      <c r="W5" s="189">
        <v>19</v>
      </c>
      <c r="X5" s="189">
        <v>20</v>
      </c>
      <c r="Y5" s="190">
        <v>21</v>
      </c>
      <c r="Z5" s="198">
        <v>22</v>
      </c>
      <c r="AA5" s="189">
        <v>23</v>
      </c>
      <c r="AB5" s="189">
        <v>24</v>
      </c>
      <c r="AC5" s="189">
        <v>25</v>
      </c>
      <c r="AD5" s="189">
        <v>26</v>
      </c>
      <c r="AE5" s="189">
        <v>27</v>
      </c>
      <c r="AF5" s="190">
        <v>28</v>
      </c>
      <c r="AG5" s="198">
        <v>29</v>
      </c>
      <c r="AH5" s="189">
        <v>30</v>
      </c>
      <c r="AI5" s="190">
        <v>31</v>
      </c>
      <c r="AJ5" s="187"/>
      <c r="AK5" s="10"/>
    </row>
    <row r="6" spans="1:37" ht="12" customHeight="1" thickTop="1">
      <c r="A6" s="9"/>
      <c r="B6" s="165"/>
      <c r="C6" s="111" t="s">
        <v>17</v>
      </c>
      <c r="D6" s="53"/>
      <c r="E6" s="183">
        <v>480</v>
      </c>
      <c r="F6" s="184">
        <v>480</v>
      </c>
      <c r="G6" s="184">
        <v>480</v>
      </c>
      <c r="H6" s="184">
        <v>480</v>
      </c>
      <c r="I6" s="184">
        <v>480</v>
      </c>
      <c r="J6" s="184">
        <v>480</v>
      </c>
      <c r="K6" s="218">
        <v>480</v>
      </c>
      <c r="L6" s="199">
        <v>480</v>
      </c>
      <c r="M6" s="184">
        <v>480</v>
      </c>
      <c r="N6" s="184">
        <v>480</v>
      </c>
      <c r="O6" s="184">
        <v>480</v>
      </c>
      <c r="P6" s="184">
        <v>480</v>
      </c>
      <c r="Q6" s="184">
        <v>480</v>
      </c>
      <c r="R6" s="218">
        <v>480</v>
      </c>
      <c r="S6" s="199">
        <v>480</v>
      </c>
      <c r="T6" s="184">
        <v>480</v>
      </c>
      <c r="U6" s="184">
        <v>480</v>
      </c>
      <c r="V6" s="184">
        <v>480</v>
      </c>
      <c r="W6" s="184">
        <v>480</v>
      </c>
      <c r="X6" s="184">
        <v>480</v>
      </c>
      <c r="Y6" s="218">
        <v>480</v>
      </c>
      <c r="Z6" s="199">
        <v>480</v>
      </c>
      <c r="AA6" s="184">
        <v>480</v>
      </c>
      <c r="AB6" s="184">
        <v>480</v>
      </c>
      <c r="AC6" s="184">
        <v>480</v>
      </c>
      <c r="AD6" s="184">
        <v>480</v>
      </c>
      <c r="AE6" s="184">
        <v>480</v>
      </c>
      <c r="AF6" s="218">
        <v>480</v>
      </c>
      <c r="AG6" s="199">
        <v>480</v>
      </c>
      <c r="AH6" s="184">
        <v>480</v>
      </c>
      <c r="AI6" s="185">
        <v>480</v>
      </c>
      <c r="AJ6" s="172"/>
      <c r="AK6" s="10"/>
    </row>
    <row r="7" spans="1:37" ht="12" customHeight="1">
      <c r="A7" s="9"/>
      <c r="B7" s="165"/>
      <c r="C7" s="109" t="s">
        <v>20</v>
      </c>
      <c r="D7" s="53"/>
      <c r="E7" s="115" t="s">
        <v>20</v>
      </c>
      <c r="F7" s="100" t="s">
        <v>20</v>
      </c>
      <c r="G7" s="100" t="s">
        <v>20</v>
      </c>
      <c r="H7" s="100" t="s">
        <v>20</v>
      </c>
      <c r="I7" s="100" t="s">
        <v>20</v>
      </c>
      <c r="J7" s="100" t="s">
        <v>20</v>
      </c>
      <c r="K7" s="219" t="s">
        <v>20</v>
      </c>
      <c r="L7" s="200" t="s">
        <v>20</v>
      </c>
      <c r="M7" s="100" t="s">
        <v>20</v>
      </c>
      <c r="N7" s="100" t="s">
        <v>20</v>
      </c>
      <c r="O7" s="100" t="s">
        <v>20</v>
      </c>
      <c r="P7" s="100" t="s">
        <v>20</v>
      </c>
      <c r="Q7" s="100" t="s">
        <v>20</v>
      </c>
      <c r="R7" s="219" t="s">
        <v>20</v>
      </c>
      <c r="S7" s="200" t="s">
        <v>20</v>
      </c>
      <c r="T7" s="100" t="s">
        <v>20</v>
      </c>
      <c r="U7" s="100" t="s">
        <v>20</v>
      </c>
      <c r="V7" s="100" t="s">
        <v>20</v>
      </c>
      <c r="W7" s="100" t="s">
        <v>20</v>
      </c>
      <c r="X7" s="100" t="s">
        <v>20</v>
      </c>
      <c r="Y7" s="219" t="s">
        <v>20</v>
      </c>
      <c r="Z7" s="200" t="s">
        <v>20</v>
      </c>
      <c r="AA7" s="100" t="s">
        <v>20</v>
      </c>
      <c r="AB7" s="100" t="s">
        <v>20</v>
      </c>
      <c r="AC7" s="100" t="s">
        <v>20</v>
      </c>
      <c r="AD7" s="100" t="s">
        <v>20</v>
      </c>
      <c r="AE7" s="100" t="s">
        <v>20</v>
      </c>
      <c r="AF7" s="219" t="s">
        <v>20</v>
      </c>
      <c r="AG7" s="200" t="s">
        <v>20</v>
      </c>
      <c r="AH7" s="100" t="s">
        <v>20</v>
      </c>
      <c r="AI7" s="116" t="s">
        <v>20</v>
      </c>
      <c r="AJ7" s="172"/>
      <c r="AK7" s="10"/>
    </row>
    <row r="8" spans="1:37" ht="12" customHeight="1">
      <c r="A8" s="9"/>
      <c r="B8" s="165"/>
      <c r="C8" s="111" t="s">
        <v>18</v>
      </c>
      <c r="D8" s="53"/>
      <c r="E8" s="156">
        <v>80</v>
      </c>
      <c r="F8" s="157">
        <v>60</v>
      </c>
      <c r="G8" s="157">
        <v>60</v>
      </c>
      <c r="H8" s="157">
        <v>80</v>
      </c>
      <c r="I8" s="157">
        <v>80</v>
      </c>
      <c r="J8" s="157">
        <v>60</v>
      </c>
      <c r="K8" s="220">
        <v>60</v>
      </c>
      <c r="L8" s="201">
        <v>60</v>
      </c>
      <c r="M8" s="157">
        <v>80</v>
      </c>
      <c r="N8" s="157"/>
      <c r="O8" s="157"/>
      <c r="P8" s="157"/>
      <c r="Q8" s="157"/>
      <c r="R8" s="220"/>
      <c r="S8" s="201"/>
      <c r="T8" s="157"/>
      <c r="U8" s="157"/>
      <c r="V8" s="157"/>
      <c r="W8" s="157"/>
      <c r="X8" s="157"/>
      <c r="Y8" s="220"/>
      <c r="Z8" s="201"/>
      <c r="AA8" s="157"/>
      <c r="AB8" s="157"/>
      <c r="AC8" s="157"/>
      <c r="AD8" s="157"/>
      <c r="AE8" s="157"/>
      <c r="AF8" s="220"/>
      <c r="AG8" s="201"/>
      <c r="AH8" s="157"/>
      <c r="AI8" s="158"/>
      <c r="AJ8" s="172"/>
      <c r="AK8" s="10"/>
    </row>
    <row r="9" spans="1:37" ht="12" customHeight="1">
      <c r="A9" s="9"/>
      <c r="B9" s="165"/>
      <c r="C9" s="109" t="s">
        <v>21</v>
      </c>
      <c r="D9" s="53"/>
      <c r="E9" s="115" t="s">
        <v>21</v>
      </c>
      <c r="F9" s="100" t="s">
        <v>21</v>
      </c>
      <c r="G9" s="100" t="s">
        <v>21</v>
      </c>
      <c r="H9" s="100" t="s">
        <v>21</v>
      </c>
      <c r="I9" s="100" t="s">
        <v>21</v>
      </c>
      <c r="J9" s="100" t="s">
        <v>21</v>
      </c>
      <c r="K9" s="219" t="s">
        <v>21</v>
      </c>
      <c r="L9" s="200" t="s">
        <v>21</v>
      </c>
      <c r="M9" s="100" t="s">
        <v>21</v>
      </c>
      <c r="N9" s="100" t="s">
        <v>21</v>
      </c>
      <c r="O9" s="100" t="s">
        <v>21</v>
      </c>
      <c r="P9" s="100" t="s">
        <v>21</v>
      </c>
      <c r="Q9" s="100" t="s">
        <v>21</v>
      </c>
      <c r="R9" s="219" t="s">
        <v>21</v>
      </c>
      <c r="S9" s="200" t="s">
        <v>21</v>
      </c>
      <c r="T9" s="100" t="s">
        <v>21</v>
      </c>
      <c r="U9" s="100" t="s">
        <v>21</v>
      </c>
      <c r="V9" s="100" t="s">
        <v>21</v>
      </c>
      <c r="W9" s="100" t="s">
        <v>21</v>
      </c>
      <c r="X9" s="100" t="s">
        <v>21</v>
      </c>
      <c r="Y9" s="219" t="s">
        <v>21</v>
      </c>
      <c r="Z9" s="200" t="s">
        <v>21</v>
      </c>
      <c r="AA9" s="100" t="s">
        <v>21</v>
      </c>
      <c r="AB9" s="100" t="s">
        <v>21</v>
      </c>
      <c r="AC9" s="100" t="s">
        <v>21</v>
      </c>
      <c r="AD9" s="100" t="s">
        <v>21</v>
      </c>
      <c r="AE9" s="100" t="s">
        <v>21</v>
      </c>
      <c r="AF9" s="219" t="s">
        <v>21</v>
      </c>
      <c r="AG9" s="200" t="s">
        <v>21</v>
      </c>
      <c r="AH9" s="100" t="s">
        <v>21</v>
      </c>
      <c r="AI9" s="116" t="s">
        <v>21</v>
      </c>
      <c r="AJ9" s="172"/>
      <c r="AK9" s="10"/>
    </row>
    <row r="10" spans="1:37" ht="12" customHeight="1">
      <c r="A10" s="9"/>
      <c r="B10" s="165"/>
      <c r="C10" s="111" t="s">
        <v>17</v>
      </c>
      <c r="D10" s="53"/>
      <c r="E10" s="117">
        <v>480</v>
      </c>
      <c r="F10" s="96">
        <v>480</v>
      </c>
      <c r="G10" s="96">
        <v>480</v>
      </c>
      <c r="H10" s="96">
        <v>480</v>
      </c>
      <c r="I10" s="96">
        <v>480</v>
      </c>
      <c r="J10" s="96">
        <v>480</v>
      </c>
      <c r="K10" s="221">
        <v>480</v>
      </c>
      <c r="L10" s="202">
        <v>480</v>
      </c>
      <c r="M10" s="96">
        <v>480</v>
      </c>
      <c r="N10" s="96">
        <v>480</v>
      </c>
      <c r="O10" s="96">
        <v>480</v>
      </c>
      <c r="P10" s="96">
        <v>480</v>
      </c>
      <c r="Q10" s="96">
        <v>480</v>
      </c>
      <c r="R10" s="221">
        <v>480</v>
      </c>
      <c r="S10" s="202">
        <v>480</v>
      </c>
      <c r="T10" s="96">
        <v>480</v>
      </c>
      <c r="U10" s="96">
        <v>480</v>
      </c>
      <c r="V10" s="96">
        <v>480</v>
      </c>
      <c r="W10" s="96">
        <v>480</v>
      </c>
      <c r="X10" s="96">
        <v>480</v>
      </c>
      <c r="Y10" s="221">
        <v>480</v>
      </c>
      <c r="Z10" s="202">
        <v>480</v>
      </c>
      <c r="AA10" s="96">
        <v>480</v>
      </c>
      <c r="AB10" s="96">
        <v>480</v>
      </c>
      <c r="AC10" s="96">
        <v>480</v>
      </c>
      <c r="AD10" s="96">
        <v>480</v>
      </c>
      <c r="AE10" s="96">
        <v>480</v>
      </c>
      <c r="AF10" s="221">
        <v>480</v>
      </c>
      <c r="AG10" s="202">
        <v>480</v>
      </c>
      <c r="AH10" s="96">
        <v>480</v>
      </c>
      <c r="AI10" s="118">
        <v>480</v>
      </c>
      <c r="AJ10" s="172"/>
      <c r="AK10" s="10"/>
    </row>
    <row r="11" spans="1:37" ht="12" customHeight="1" thickBot="1">
      <c r="A11" s="9"/>
      <c r="B11" s="165"/>
      <c r="C11" s="112" t="s">
        <v>22</v>
      </c>
      <c r="D11" s="114"/>
      <c r="E11" s="119" t="s">
        <v>22</v>
      </c>
      <c r="F11" s="101" t="s">
        <v>22</v>
      </c>
      <c r="G11" s="101" t="s">
        <v>22</v>
      </c>
      <c r="H11" s="101" t="s">
        <v>22</v>
      </c>
      <c r="I11" s="101" t="s">
        <v>22</v>
      </c>
      <c r="J11" s="101" t="s">
        <v>22</v>
      </c>
      <c r="K11" s="222" t="s">
        <v>22</v>
      </c>
      <c r="L11" s="203" t="s">
        <v>22</v>
      </c>
      <c r="M11" s="101" t="s">
        <v>22</v>
      </c>
      <c r="N11" s="101" t="s">
        <v>22</v>
      </c>
      <c r="O11" s="101" t="s">
        <v>22</v>
      </c>
      <c r="P11" s="101" t="s">
        <v>22</v>
      </c>
      <c r="Q11" s="101" t="s">
        <v>22</v>
      </c>
      <c r="R11" s="222" t="s">
        <v>22</v>
      </c>
      <c r="S11" s="203" t="s">
        <v>22</v>
      </c>
      <c r="T11" s="101" t="s">
        <v>22</v>
      </c>
      <c r="U11" s="101" t="s">
        <v>22</v>
      </c>
      <c r="V11" s="101" t="s">
        <v>22</v>
      </c>
      <c r="W11" s="101" t="s">
        <v>22</v>
      </c>
      <c r="X11" s="101" t="s">
        <v>22</v>
      </c>
      <c r="Y11" s="222" t="s">
        <v>22</v>
      </c>
      <c r="Z11" s="203" t="s">
        <v>22</v>
      </c>
      <c r="AA11" s="101" t="s">
        <v>22</v>
      </c>
      <c r="AB11" s="101" t="s">
        <v>22</v>
      </c>
      <c r="AC11" s="101" t="s">
        <v>22</v>
      </c>
      <c r="AD11" s="101" t="s">
        <v>22</v>
      </c>
      <c r="AE11" s="101" t="s">
        <v>22</v>
      </c>
      <c r="AF11" s="222" t="s">
        <v>22</v>
      </c>
      <c r="AG11" s="203" t="s">
        <v>22</v>
      </c>
      <c r="AH11" s="101" t="s">
        <v>22</v>
      </c>
      <c r="AI11" s="120" t="s">
        <v>22</v>
      </c>
      <c r="AJ11" s="172"/>
      <c r="AK11" s="10"/>
    </row>
    <row r="12" spans="1:37" ht="24" customHeight="1" thickBot="1" thickTop="1">
      <c r="A12" s="9"/>
      <c r="B12" s="166"/>
      <c r="C12" s="121" t="s">
        <v>19</v>
      </c>
      <c r="D12" s="110"/>
      <c r="E12" s="129">
        <f>(E6-E8)/480</f>
        <v>0.8333333333333334</v>
      </c>
      <c r="F12" s="129">
        <f aca="true" t="shared" si="0" ref="F12:AI12">(F6-F8)/480</f>
        <v>0.875</v>
      </c>
      <c r="G12" s="129">
        <f t="shared" si="0"/>
        <v>0.875</v>
      </c>
      <c r="H12" s="129">
        <f t="shared" si="0"/>
        <v>0.8333333333333334</v>
      </c>
      <c r="I12" s="129">
        <f t="shared" si="0"/>
        <v>0.8333333333333334</v>
      </c>
      <c r="J12" s="129">
        <f t="shared" si="0"/>
        <v>0.875</v>
      </c>
      <c r="K12" s="223">
        <f t="shared" si="0"/>
        <v>0.875</v>
      </c>
      <c r="L12" s="204">
        <f t="shared" si="0"/>
        <v>0.875</v>
      </c>
      <c r="M12" s="130">
        <f t="shared" si="0"/>
        <v>0.8333333333333334</v>
      </c>
      <c r="N12" s="130">
        <f t="shared" si="0"/>
        <v>1</v>
      </c>
      <c r="O12" s="130">
        <f t="shared" si="0"/>
        <v>1</v>
      </c>
      <c r="P12" s="130">
        <f t="shared" si="0"/>
        <v>1</v>
      </c>
      <c r="Q12" s="130">
        <f t="shared" si="0"/>
        <v>1</v>
      </c>
      <c r="R12" s="240">
        <f t="shared" si="0"/>
        <v>1</v>
      </c>
      <c r="S12" s="204">
        <f t="shared" si="0"/>
        <v>1</v>
      </c>
      <c r="T12" s="130">
        <f t="shared" si="0"/>
        <v>1</v>
      </c>
      <c r="U12" s="130">
        <f t="shared" si="0"/>
        <v>1</v>
      </c>
      <c r="V12" s="130">
        <f t="shared" si="0"/>
        <v>1</v>
      </c>
      <c r="W12" s="130">
        <f t="shared" si="0"/>
        <v>1</v>
      </c>
      <c r="X12" s="130">
        <f t="shared" si="0"/>
        <v>1</v>
      </c>
      <c r="Y12" s="240">
        <f t="shared" si="0"/>
        <v>1</v>
      </c>
      <c r="Z12" s="204">
        <f t="shared" si="0"/>
        <v>1</v>
      </c>
      <c r="AA12" s="130">
        <f t="shared" si="0"/>
        <v>1</v>
      </c>
      <c r="AB12" s="130">
        <f t="shared" si="0"/>
        <v>1</v>
      </c>
      <c r="AC12" s="130">
        <f t="shared" si="0"/>
        <v>1</v>
      </c>
      <c r="AD12" s="130">
        <f t="shared" si="0"/>
        <v>1</v>
      </c>
      <c r="AE12" s="130">
        <f t="shared" si="0"/>
        <v>1</v>
      </c>
      <c r="AF12" s="240">
        <f t="shared" si="0"/>
        <v>1</v>
      </c>
      <c r="AG12" s="204">
        <f t="shared" si="0"/>
        <v>1</v>
      </c>
      <c r="AH12" s="130">
        <f t="shared" si="0"/>
        <v>1</v>
      </c>
      <c r="AI12" s="130">
        <f t="shared" si="0"/>
        <v>1</v>
      </c>
      <c r="AJ12" s="172"/>
      <c r="AK12" s="10"/>
    </row>
    <row r="13" spans="1:37" ht="12" customHeight="1" thickTop="1">
      <c r="A13" s="9"/>
      <c r="B13" s="166"/>
      <c r="C13" s="124" t="s">
        <v>24</v>
      </c>
      <c r="D13" s="113"/>
      <c r="E13" s="139">
        <v>420</v>
      </c>
      <c r="F13" s="97">
        <v>420</v>
      </c>
      <c r="G13" s="97">
        <v>420</v>
      </c>
      <c r="H13" s="97">
        <v>420</v>
      </c>
      <c r="I13" s="97">
        <v>420</v>
      </c>
      <c r="J13" s="97">
        <v>420</v>
      </c>
      <c r="K13" s="224">
        <v>420</v>
      </c>
      <c r="L13" s="205">
        <v>420</v>
      </c>
      <c r="M13" s="97">
        <v>420</v>
      </c>
      <c r="N13" s="97">
        <v>420</v>
      </c>
      <c r="O13" s="97">
        <v>420</v>
      </c>
      <c r="P13" s="97">
        <v>420</v>
      </c>
      <c r="Q13" s="97">
        <v>420</v>
      </c>
      <c r="R13" s="224">
        <v>420</v>
      </c>
      <c r="S13" s="205">
        <v>420</v>
      </c>
      <c r="T13" s="97">
        <v>420</v>
      </c>
      <c r="U13" s="97">
        <v>420</v>
      </c>
      <c r="V13" s="97">
        <v>420</v>
      </c>
      <c r="W13" s="97">
        <v>420</v>
      </c>
      <c r="X13" s="97">
        <v>420</v>
      </c>
      <c r="Y13" s="224">
        <v>420</v>
      </c>
      <c r="Z13" s="205">
        <v>420</v>
      </c>
      <c r="AA13" s="97">
        <v>420</v>
      </c>
      <c r="AB13" s="97">
        <v>420</v>
      </c>
      <c r="AC13" s="97">
        <v>420</v>
      </c>
      <c r="AD13" s="97">
        <v>420</v>
      </c>
      <c r="AE13" s="97">
        <v>420</v>
      </c>
      <c r="AF13" s="224">
        <v>420</v>
      </c>
      <c r="AG13" s="205">
        <v>420</v>
      </c>
      <c r="AH13" s="97">
        <v>420</v>
      </c>
      <c r="AI13" s="140">
        <v>420</v>
      </c>
      <c r="AJ13" s="172"/>
      <c r="AK13" s="10"/>
    </row>
    <row r="14" spans="1:37" ht="12" customHeight="1">
      <c r="A14" s="9"/>
      <c r="B14" s="166"/>
      <c r="C14" s="125" t="s">
        <v>20</v>
      </c>
      <c r="D14" s="53"/>
      <c r="E14" s="132" t="s">
        <v>20</v>
      </c>
      <c r="F14" s="104" t="s">
        <v>20</v>
      </c>
      <c r="G14" s="104" t="s">
        <v>20</v>
      </c>
      <c r="H14" s="104" t="s">
        <v>20</v>
      </c>
      <c r="I14" s="104" t="s">
        <v>20</v>
      </c>
      <c r="J14" s="104" t="s">
        <v>20</v>
      </c>
      <c r="K14" s="225" t="s">
        <v>20</v>
      </c>
      <c r="L14" s="206" t="s">
        <v>20</v>
      </c>
      <c r="M14" s="104" t="s">
        <v>20</v>
      </c>
      <c r="N14" s="104" t="s">
        <v>20</v>
      </c>
      <c r="O14" s="104" t="s">
        <v>20</v>
      </c>
      <c r="P14" s="104" t="s">
        <v>20</v>
      </c>
      <c r="Q14" s="104" t="s">
        <v>20</v>
      </c>
      <c r="R14" s="225" t="s">
        <v>20</v>
      </c>
      <c r="S14" s="206" t="s">
        <v>20</v>
      </c>
      <c r="T14" s="104" t="s">
        <v>20</v>
      </c>
      <c r="U14" s="104" t="s">
        <v>20</v>
      </c>
      <c r="V14" s="104" t="s">
        <v>20</v>
      </c>
      <c r="W14" s="104" t="s">
        <v>20</v>
      </c>
      <c r="X14" s="104" t="s">
        <v>20</v>
      </c>
      <c r="Y14" s="225" t="s">
        <v>20</v>
      </c>
      <c r="Z14" s="206" t="s">
        <v>20</v>
      </c>
      <c r="AA14" s="104" t="s">
        <v>20</v>
      </c>
      <c r="AB14" s="104" t="s">
        <v>20</v>
      </c>
      <c r="AC14" s="104" t="s">
        <v>20</v>
      </c>
      <c r="AD14" s="104" t="s">
        <v>20</v>
      </c>
      <c r="AE14" s="104" t="s">
        <v>20</v>
      </c>
      <c r="AF14" s="225" t="s">
        <v>20</v>
      </c>
      <c r="AG14" s="206" t="s">
        <v>20</v>
      </c>
      <c r="AH14" s="104" t="s">
        <v>20</v>
      </c>
      <c r="AI14" s="133" t="s">
        <v>20</v>
      </c>
      <c r="AJ14" s="172"/>
      <c r="AK14" s="10"/>
    </row>
    <row r="15" spans="1:37" ht="12" customHeight="1">
      <c r="A15" s="9"/>
      <c r="B15" s="263" t="s">
        <v>28</v>
      </c>
      <c r="C15" s="126" t="s">
        <v>25</v>
      </c>
      <c r="D15" s="53"/>
      <c r="E15" s="159">
        <v>80</v>
      </c>
      <c r="F15" s="160">
        <v>80</v>
      </c>
      <c r="G15" s="160">
        <v>60</v>
      </c>
      <c r="H15" s="160">
        <v>60</v>
      </c>
      <c r="I15" s="160">
        <v>80</v>
      </c>
      <c r="J15" s="160">
        <v>50</v>
      </c>
      <c r="K15" s="226">
        <v>80</v>
      </c>
      <c r="L15" s="207">
        <v>60</v>
      </c>
      <c r="M15" s="160">
        <v>50</v>
      </c>
      <c r="N15" s="160"/>
      <c r="O15" s="160"/>
      <c r="P15" s="160"/>
      <c r="Q15" s="160"/>
      <c r="R15" s="226"/>
      <c r="S15" s="207"/>
      <c r="T15" s="160"/>
      <c r="U15" s="160"/>
      <c r="V15" s="160"/>
      <c r="W15" s="160"/>
      <c r="X15" s="160"/>
      <c r="Y15" s="226"/>
      <c r="Z15" s="207"/>
      <c r="AA15" s="160"/>
      <c r="AB15" s="160"/>
      <c r="AC15" s="160"/>
      <c r="AD15" s="160"/>
      <c r="AE15" s="160"/>
      <c r="AF15" s="226"/>
      <c r="AG15" s="207"/>
      <c r="AH15" s="160"/>
      <c r="AI15" s="161"/>
      <c r="AJ15" s="172"/>
      <c r="AK15" s="10"/>
    </row>
    <row r="16" spans="1:37" ht="12" customHeight="1">
      <c r="A16" s="9"/>
      <c r="B16" s="263"/>
      <c r="C16" s="125" t="s">
        <v>21</v>
      </c>
      <c r="D16" s="53"/>
      <c r="E16" s="132" t="s">
        <v>21</v>
      </c>
      <c r="F16" s="104" t="s">
        <v>21</v>
      </c>
      <c r="G16" s="104" t="s">
        <v>21</v>
      </c>
      <c r="H16" s="104" t="s">
        <v>21</v>
      </c>
      <c r="I16" s="104" t="s">
        <v>21</v>
      </c>
      <c r="J16" s="104" t="s">
        <v>21</v>
      </c>
      <c r="K16" s="225" t="s">
        <v>21</v>
      </c>
      <c r="L16" s="206" t="s">
        <v>21</v>
      </c>
      <c r="M16" s="104" t="s">
        <v>21</v>
      </c>
      <c r="N16" s="104" t="s">
        <v>21</v>
      </c>
      <c r="O16" s="104" t="s">
        <v>21</v>
      </c>
      <c r="P16" s="104" t="s">
        <v>21</v>
      </c>
      <c r="Q16" s="104" t="s">
        <v>21</v>
      </c>
      <c r="R16" s="225" t="s">
        <v>21</v>
      </c>
      <c r="S16" s="206" t="s">
        <v>21</v>
      </c>
      <c r="T16" s="104" t="s">
        <v>21</v>
      </c>
      <c r="U16" s="104" t="s">
        <v>21</v>
      </c>
      <c r="V16" s="104" t="s">
        <v>21</v>
      </c>
      <c r="W16" s="104" t="s">
        <v>21</v>
      </c>
      <c r="X16" s="104" t="s">
        <v>21</v>
      </c>
      <c r="Y16" s="225" t="s">
        <v>21</v>
      </c>
      <c r="Z16" s="206" t="s">
        <v>21</v>
      </c>
      <c r="AA16" s="104" t="s">
        <v>21</v>
      </c>
      <c r="AB16" s="104" t="s">
        <v>21</v>
      </c>
      <c r="AC16" s="104" t="s">
        <v>21</v>
      </c>
      <c r="AD16" s="104" t="s">
        <v>21</v>
      </c>
      <c r="AE16" s="104" t="s">
        <v>21</v>
      </c>
      <c r="AF16" s="225" t="s">
        <v>21</v>
      </c>
      <c r="AG16" s="206" t="s">
        <v>21</v>
      </c>
      <c r="AH16" s="104" t="s">
        <v>21</v>
      </c>
      <c r="AI16" s="133" t="s">
        <v>21</v>
      </c>
      <c r="AJ16" s="172"/>
      <c r="AK16" s="10"/>
    </row>
    <row r="17" spans="1:37" ht="12" customHeight="1">
      <c r="A17" s="9"/>
      <c r="B17" s="166"/>
      <c r="C17" s="126" t="s">
        <v>24</v>
      </c>
      <c r="D17" s="53"/>
      <c r="E17" s="134">
        <v>420</v>
      </c>
      <c r="F17" s="98">
        <v>420</v>
      </c>
      <c r="G17" s="98">
        <v>420</v>
      </c>
      <c r="H17" s="98">
        <v>420</v>
      </c>
      <c r="I17" s="98">
        <v>420</v>
      </c>
      <c r="J17" s="98">
        <v>420</v>
      </c>
      <c r="K17" s="227">
        <v>420</v>
      </c>
      <c r="L17" s="208">
        <v>420</v>
      </c>
      <c r="M17" s="98">
        <v>420</v>
      </c>
      <c r="N17" s="98">
        <v>420</v>
      </c>
      <c r="O17" s="98">
        <v>420</v>
      </c>
      <c r="P17" s="98">
        <v>420</v>
      </c>
      <c r="Q17" s="98">
        <v>420</v>
      </c>
      <c r="R17" s="227">
        <v>420</v>
      </c>
      <c r="S17" s="208">
        <v>420</v>
      </c>
      <c r="T17" s="98">
        <v>420</v>
      </c>
      <c r="U17" s="98">
        <v>420</v>
      </c>
      <c r="V17" s="98">
        <v>420</v>
      </c>
      <c r="W17" s="98">
        <v>420</v>
      </c>
      <c r="X17" s="98">
        <v>420</v>
      </c>
      <c r="Y17" s="227">
        <v>420</v>
      </c>
      <c r="Z17" s="208">
        <v>420</v>
      </c>
      <c r="AA17" s="98">
        <v>420</v>
      </c>
      <c r="AB17" s="98">
        <v>420</v>
      </c>
      <c r="AC17" s="98">
        <v>420</v>
      </c>
      <c r="AD17" s="98">
        <v>420</v>
      </c>
      <c r="AE17" s="98">
        <v>420</v>
      </c>
      <c r="AF17" s="227">
        <v>420</v>
      </c>
      <c r="AG17" s="208">
        <v>420</v>
      </c>
      <c r="AH17" s="98">
        <v>420</v>
      </c>
      <c r="AI17" s="135">
        <v>420</v>
      </c>
      <c r="AJ17" s="172"/>
      <c r="AK17" s="10"/>
    </row>
    <row r="18" spans="1:37" ht="12" customHeight="1" thickBot="1">
      <c r="A18" s="9"/>
      <c r="B18" s="166"/>
      <c r="C18" s="127" t="s">
        <v>22</v>
      </c>
      <c r="D18" s="128"/>
      <c r="E18" s="136" t="s">
        <v>22</v>
      </c>
      <c r="F18" s="137" t="s">
        <v>22</v>
      </c>
      <c r="G18" s="137" t="s">
        <v>22</v>
      </c>
      <c r="H18" s="137" t="s">
        <v>22</v>
      </c>
      <c r="I18" s="137" t="s">
        <v>22</v>
      </c>
      <c r="J18" s="137" t="s">
        <v>22</v>
      </c>
      <c r="K18" s="228" t="s">
        <v>22</v>
      </c>
      <c r="L18" s="209" t="s">
        <v>22</v>
      </c>
      <c r="M18" s="137" t="s">
        <v>22</v>
      </c>
      <c r="N18" s="137" t="s">
        <v>22</v>
      </c>
      <c r="O18" s="137" t="s">
        <v>22</v>
      </c>
      <c r="P18" s="137" t="s">
        <v>22</v>
      </c>
      <c r="Q18" s="137" t="s">
        <v>22</v>
      </c>
      <c r="R18" s="228" t="s">
        <v>22</v>
      </c>
      <c r="S18" s="209" t="s">
        <v>22</v>
      </c>
      <c r="T18" s="137" t="s">
        <v>22</v>
      </c>
      <c r="U18" s="137" t="s">
        <v>22</v>
      </c>
      <c r="V18" s="137" t="s">
        <v>22</v>
      </c>
      <c r="W18" s="137" t="s">
        <v>22</v>
      </c>
      <c r="X18" s="137" t="s">
        <v>22</v>
      </c>
      <c r="Y18" s="228" t="s">
        <v>22</v>
      </c>
      <c r="Z18" s="209" t="s">
        <v>22</v>
      </c>
      <c r="AA18" s="137" t="s">
        <v>22</v>
      </c>
      <c r="AB18" s="137" t="s">
        <v>22</v>
      </c>
      <c r="AC18" s="137" t="s">
        <v>22</v>
      </c>
      <c r="AD18" s="137" t="s">
        <v>22</v>
      </c>
      <c r="AE18" s="137" t="s">
        <v>22</v>
      </c>
      <c r="AF18" s="228" t="s">
        <v>22</v>
      </c>
      <c r="AG18" s="209" t="s">
        <v>22</v>
      </c>
      <c r="AH18" s="137" t="s">
        <v>22</v>
      </c>
      <c r="AI18" s="138" t="s">
        <v>22</v>
      </c>
      <c r="AJ18" s="172"/>
      <c r="AK18" s="10"/>
    </row>
    <row r="19" spans="1:37" ht="24" customHeight="1" thickBot="1" thickTop="1">
      <c r="A19" s="9"/>
      <c r="B19" s="166"/>
      <c r="C19" s="122" t="s">
        <v>23</v>
      </c>
      <c r="D19" s="123"/>
      <c r="E19" s="131">
        <f>(E13-E15)/E17</f>
        <v>0.8095238095238095</v>
      </c>
      <c r="F19" s="131">
        <f aca="true" t="shared" si="1" ref="F19:AI19">(F13-F15)/F17</f>
        <v>0.8095238095238095</v>
      </c>
      <c r="G19" s="131">
        <f t="shared" si="1"/>
        <v>0.8571428571428571</v>
      </c>
      <c r="H19" s="131">
        <f t="shared" si="1"/>
        <v>0.8571428571428571</v>
      </c>
      <c r="I19" s="131">
        <f t="shared" si="1"/>
        <v>0.8095238095238095</v>
      </c>
      <c r="J19" s="131">
        <f t="shared" si="1"/>
        <v>0.8809523809523809</v>
      </c>
      <c r="K19" s="229">
        <f t="shared" si="1"/>
        <v>0.8095238095238095</v>
      </c>
      <c r="L19" s="210">
        <f t="shared" si="1"/>
        <v>0.8571428571428571</v>
      </c>
      <c r="M19" s="131">
        <f t="shared" si="1"/>
        <v>0.8809523809523809</v>
      </c>
      <c r="N19" s="131">
        <f t="shared" si="1"/>
        <v>1</v>
      </c>
      <c r="O19" s="131">
        <f t="shared" si="1"/>
        <v>1</v>
      </c>
      <c r="P19" s="131">
        <f t="shared" si="1"/>
        <v>1</v>
      </c>
      <c r="Q19" s="131">
        <f t="shared" si="1"/>
        <v>1</v>
      </c>
      <c r="R19" s="229">
        <f t="shared" si="1"/>
        <v>1</v>
      </c>
      <c r="S19" s="210">
        <f t="shared" si="1"/>
        <v>1</v>
      </c>
      <c r="T19" s="131">
        <f t="shared" si="1"/>
        <v>1</v>
      </c>
      <c r="U19" s="131">
        <f t="shared" si="1"/>
        <v>1</v>
      </c>
      <c r="V19" s="131">
        <f t="shared" si="1"/>
        <v>1</v>
      </c>
      <c r="W19" s="131">
        <f t="shared" si="1"/>
        <v>1</v>
      </c>
      <c r="X19" s="131">
        <f t="shared" si="1"/>
        <v>1</v>
      </c>
      <c r="Y19" s="229">
        <f t="shared" si="1"/>
        <v>1</v>
      </c>
      <c r="Z19" s="210">
        <f t="shared" si="1"/>
        <v>1</v>
      </c>
      <c r="AA19" s="131">
        <f t="shared" si="1"/>
        <v>1</v>
      </c>
      <c r="AB19" s="131">
        <f t="shared" si="1"/>
        <v>1</v>
      </c>
      <c r="AC19" s="131">
        <f t="shared" si="1"/>
        <v>1</v>
      </c>
      <c r="AD19" s="131">
        <f t="shared" si="1"/>
        <v>1</v>
      </c>
      <c r="AE19" s="131">
        <f t="shared" si="1"/>
        <v>1</v>
      </c>
      <c r="AF19" s="229">
        <f t="shared" si="1"/>
        <v>1</v>
      </c>
      <c r="AG19" s="210">
        <f t="shared" si="1"/>
        <v>1</v>
      </c>
      <c r="AH19" s="131">
        <f t="shared" si="1"/>
        <v>1</v>
      </c>
      <c r="AI19" s="131">
        <f t="shared" si="1"/>
        <v>1</v>
      </c>
      <c r="AJ19" s="173"/>
      <c r="AK19" s="17"/>
    </row>
    <row r="20" spans="1:37" ht="12" customHeight="1" thickTop="1">
      <c r="A20" s="9"/>
      <c r="B20" s="166"/>
      <c r="C20" s="141" t="s">
        <v>26</v>
      </c>
      <c r="D20" s="142"/>
      <c r="E20" s="148">
        <f aca="true" t="shared" si="2" ref="E20:AI20">E6-E8-E15-E22</f>
        <v>260</v>
      </c>
      <c r="F20" s="99">
        <f t="shared" si="2"/>
        <v>300</v>
      </c>
      <c r="G20" s="99">
        <f t="shared" si="2"/>
        <v>300</v>
      </c>
      <c r="H20" s="99">
        <f t="shared" si="2"/>
        <v>300</v>
      </c>
      <c r="I20" s="99">
        <f t="shared" si="2"/>
        <v>260</v>
      </c>
      <c r="J20" s="99">
        <f t="shared" si="2"/>
        <v>320</v>
      </c>
      <c r="K20" s="230">
        <f t="shared" si="2"/>
        <v>300</v>
      </c>
      <c r="L20" s="211">
        <f t="shared" si="2"/>
        <v>300</v>
      </c>
      <c r="M20" s="99">
        <f t="shared" si="2"/>
        <v>300</v>
      </c>
      <c r="N20" s="99">
        <f t="shared" si="2"/>
        <v>480</v>
      </c>
      <c r="O20" s="99">
        <f t="shared" si="2"/>
        <v>480</v>
      </c>
      <c r="P20" s="99">
        <f t="shared" si="2"/>
        <v>480</v>
      </c>
      <c r="Q20" s="99">
        <f t="shared" si="2"/>
        <v>480</v>
      </c>
      <c r="R20" s="230">
        <f t="shared" si="2"/>
        <v>480</v>
      </c>
      <c r="S20" s="211">
        <f t="shared" si="2"/>
        <v>480</v>
      </c>
      <c r="T20" s="99">
        <f t="shared" si="2"/>
        <v>480</v>
      </c>
      <c r="U20" s="99">
        <f t="shared" si="2"/>
        <v>480</v>
      </c>
      <c r="V20" s="99">
        <f t="shared" si="2"/>
        <v>480</v>
      </c>
      <c r="W20" s="99">
        <f t="shared" si="2"/>
        <v>480</v>
      </c>
      <c r="X20" s="99">
        <f t="shared" si="2"/>
        <v>480</v>
      </c>
      <c r="Y20" s="230">
        <f t="shared" si="2"/>
        <v>480</v>
      </c>
      <c r="Z20" s="211">
        <f t="shared" si="2"/>
        <v>480</v>
      </c>
      <c r="AA20" s="99">
        <f t="shared" si="2"/>
        <v>480</v>
      </c>
      <c r="AB20" s="99">
        <f t="shared" si="2"/>
        <v>480</v>
      </c>
      <c r="AC20" s="99">
        <f t="shared" si="2"/>
        <v>480</v>
      </c>
      <c r="AD20" s="99">
        <f t="shared" si="2"/>
        <v>480</v>
      </c>
      <c r="AE20" s="99">
        <f t="shared" si="2"/>
        <v>480</v>
      </c>
      <c r="AF20" s="230">
        <f t="shared" si="2"/>
        <v>480</v>
      </c>
      <c r="AG20" s="211">
        <f t="shared" si="2"/>
        <v>480</v>
      </c>
      <c r="AH20" s="99">
        <f t="shared" si="2"/>
        <v>480</v>
      </c>
      <c r="AI20" s="149">
        <f t="shared" si="2"/>
        <v>480</v>
      </c>
      <c r="AJ20" s="173"/>
      <c r="AK20" s="17"/>
    </row>
    <row r="21" spans="1:37" ht="12" customHeight="1">
      <c r="A21" s="9"/>
      <c r="B21" s="166"/>
      <c r="C21" s="143" t="s">
        <v>20</v>
      </c>
      <c r="D21" s="144"/>
      <c r="E21" s="150" t="s">
        <v>20</v>
      </c>
      <c r="F21" s="105" t="s">
        <v>20</v>
      </c>
      <c r="G21" s="105" t="s">
        <v>20</v>
      </c>
      <c r="H21" s="105" t="s">
        <v>20</v>
      </c>
      <c r="I21" s="105" t="s">
        <v>20</v>
      </c>
      <c r="J21" s="105" t="s">
        <v>20</v>
      </c>
      <c r="K21" s="231" t="s">
        <v>20</v>
      </c>
      <c r="L21" s="212" t="s">
        <v>20</v>
      </c>
      <c r="M21" s="105" t="s">
        <v>20</v>
      </c>
      <c r="N21" s="105" t="s">
        <v>20</v>
      </c>
      <c r="O21" s="105" t="s">
        <v>20</v>
      </c>
      <c r="P21" s="105" t="s">
        <v>20</v>
      </c>
      <c r="Q21" s="105" t="s">
        <v>20</v>
      </c>
      <c r="R21" s="231" t="s">
        <v>20</v>
      </c>
      <c r="S21" s="212" t="s">
        <v>20</v>
      </c>
      <c r="T21" s="105" t="s">
        <v>20</v>
      </c>
      <c r="U21" s="105" t="s">
        <v>20</v>
      </c>
      <c r="V21" s="105" t="s">
        <v>20</v>
      </c>
      <c r="W21" s="105" t="s">
        <v>20</v>
      </c>
      <c r="X21" s="105" t="s">
        <v>20</v>
      </c>
      <c r="Y21" s="231" t="s">
        <v>20</v>
      </c>
      <c r="Z21" s="212" t="s">
        <v>20</v>
      </c>
      <c r="AA21" s="105" t="s">
        <v>20</v>
      </c>
      <c r="AB21" s="105" t="s">
        <v>20</v>
      </c>
      <c r="AC21" s="105" t="s">
        <v>20</v>
      </c>
      <c r="AD21" s="105" t="s">
        <v>20</v>
      </c>
      <c r="AE21" s="105" t="s">
        <v>20</v>
      </c>
      <c r="AF21" s="231" t="s">
        <v>20</v>
      </c>
      <c r="AG21" s="212" t="s">
        <v>20</v>
      </c>
      <c r="AH21" s="105" t="s">
        <v>20</v>
      </c>
      <c r="AI21" s="151" t="s">
        <v>20</v>
      </c>
      <c r="AJ21" s="173"/>
      <c r="AK21" s="17"/>
    </row>
    <row r="22" spans="1:37" ht="12" customHeight="1">
      <c r="A22" s="9"/>
      <c r="B22" s="256" t="s">
        <v>28</v>
      </c>
      <c r="C22" s="145" t="s">
        <v>27</v>
      </c>
      <c r="D22" s="144"/>
      <c r="E22" s="162">
        <v>60</v>
      </c>
      <c r="F22" s="163">
        <v>40</v>
      </c>
      <c r="G22" s="163">
        <v>60</v>
      </c>
      <c r="H22" s="163">
        <v>40</v>
      </c>
      <c r="I22" s="163">
        <v>60</v>
      </c>
      <c r="J22" s="163">
        <v>50</v>
      </c>
      <c r="K22" s="232">
        <v>40</v>
      </c>
      <c r="L22" s="213">
        <v>60</v>
      </c>
      <c r="M22" s="163">
        <v>50</v>
      </c>
      <c r="N22" s="163"/>
      <c r="O22" s="163"/>
      <c r="P22" s="163"/>
      <c r="Q22" s="163"/>
      <c r="R22" s="232"/>
      <c r="S22" s="213"/>
      <c r="T22" s="163"/>
      <c r="U22" s="163"/>
      <c r="V22" s="163"/>
      <c r="W22" s="163"/>
      <c r="X22" s="163"/>
      <c r="Y22" s="232"/>
      <c r="Z22" s="213"/>
      <c r="AA22" s="163"/>
      <c r="AB22" s="163"/>
      <c r="AC22" s="163"/>
      <c r="AD22" s="163"/>
      <c r="AE22" s="163"/>
      <c r="AF22" s="232"/>
      <c r="AG22" s="213"/>
      <c r="AH22" s="163"/>
      <c r="AI22" s="164"/>
      <c r="AJ22" s="173"/>
      <c r="AK22" s="17"/>
    </row>
    <row r="23" spans="1:37" ht="12" customHeight="1">
      <c r="A23" s="9"/>
      <c r="B23" s="256"/>
      <c r="C23" s="143" t="s">
        <v>21</v>
      </c>
      <c r="D23" s="144"/>
      <c r="E23" s="150" t="s">
        <v>21</v>
      </c>
      <c r="F23" s="105" t="s">
        <v>21</v>
      </c>
      <c r="G23" s="105" t="s">
        <v>21</v>
      </c>
      <c r="H23" s="105" t="s">
        <v>21</v>
      </c>
      <c r="I23" s="105" t="s">
        <v>21</v>
      </c>
      <c r="J23" s="105" t="s">
        <v>21</v>
      </c>
      <c r="K23" s="231" t="s">
        <v>21</v>
      </c>
      <c r="L23" s="212" t="s">
        <v>21</v>
      </c>
      <c r="M23" s="105" t="s">
        <v>21</v>
      </c>
      <c r="N23" s="105" t="s">
        <v>21</v>
      </c>
      <c r="O23" s="105" t="s">
        <v>21</v>
      </c>
      <c r="P23" s="105" t="s">
        <v>21</v>
      </c>
      <c r="Q23" s="105" t="s">
        <v>21</v>
      </c>
      <c r="R23" s="231" t="s">
        <v>21</v>
      </c>
      <c r="S23" s="212" t="s">
        <v>21</v>
      </c>
      <c r="T23" s="105" t="s">
        <v>21</v>
      </c>
      <c r="U23" s="105" t="s">
        <v>21</v>
      </c>
      <c r="V23" s="105" t="s">
        <v>21</v>
      </c>
      <c r="W23" s="105" t="s">
        <v>21</v>
      </c>
      <c r="X23" s="105" t="s">
        <v>21</v>
      </c>
      <c r="Y23" s="231" t="s">
        <v>21</v>
      </c>
      <c r="Z23" s="212" t="s">
        <v>21</v>
      </c>
      <c r="AA23" s="105" t="s">
        <v>21</v>
      </c>
      <c r="AB23" s="105" t="s">
        <v>21</v>
      </c>
      <c r="AC23" s="105" t="s">
        <v>21</v>
      </c>
      <c r="AD23" s="105" t="s">
        <v>21</v>
      </c>
      <c r="AE23" s="105" t="s">
        <v>21</v>
      </c>
      <c r="AF23" s="231" t="s">
        <v>21</v>
      </c>
      <c r="AG23" s="212" t="s">
        <v>21</v>
      </c>
      <c r="AH23" s="105" t="s">
        <v>21</v>
      </c>
      <c r="AI23" s="151" t="s">
        <v>21</v>
      </c>
      <c r="AJ23" s="173"/>
      <c r="AK23" s="17"/>
    </row>
    <row r="24" spans="1:37" ht="12" customHeight="1">
      <c r="A24" s="9"/>
      <c r="B24" s="166"/>
      <c r="C24" s="145" t="s">
        <v>26</v>
      </c>
      <c r="D24" s="144"/>
      <c r="E24" s="152">
        <f aca="true" t="shared" si="3" ref="E24:AI24">E6-E8-E15-E22</f>
        <v>260</v>
      </c>
      <c r="F24" s="102">
        <f t="shared" si="3"/>
        <v>300</v>
      </c>
      <c r="G24" s="102">
        <f t="shared" si="3"/>
        <v>300</v>
      </c>
      <c r="H24" s="102">
        <f t="shared" si="3"/>
        <v>300</v>
      </c>
      <c r="I24" s="102">
        <f t="shared" si="3"/>
        <v>260</v>
      </c>
      <c r="J24" s="102">
        <f t="shared" si="3"/>
        <v>320</v>
      </c>
      <c r="K24" s="233">
        <f t="shared" si="3"/>
        <v>300</v>
      </c>
      <c r="L24" s="214">
        <f t="shared" si="3"/>
        <v>300</v>
      </c>
      <c r="M24" s="102">
        <f t="shared" si="3"/>
        <v>300</v>
      </c>
      <c r="N24" s="102">
        <f t="shared" si="3"/>
        <v>480</v>
      </c>
      <c r="O24" s="102">
        <f t="shared" si="3"/>
        <v>480</v>
      </c>
      <c r="P24" s="102">
        <f t="shared" si="3"/>
        <v>480</v>
      </c>
      <c r="Q24" s="102">
        <f t="shared" si="3"/>
        <v>480</v>
      </c>
      <c r="R24" s="233">
        <f t="shared" si="3"/>
        <v>480</v>
      </c>
      <c r="S24" s="214">
        <f t="shared" si="3"/>
        <v>480</v>
      </c>
      <c r="T24" s="102">
        <f t="shared" si="3"/>
        <v>480</v>
      </c>
      <c r="U24" s="102">
        <f t="shared" si="3"/>
        <v>480</v>
      </c>
      <c r="V24" s="102">
        <f t="shared" si="3"/>
        <v>480</v>
      </c>
      <c r="W24" s="102">
        <f t="shared" si="3"/>
        <v>480</v>
      </c>
      <c r="X24" s="102">
        <f t="shared" si="3"/>
        <v>480</v>
      </c>
      <c r="Y24" s="233">
        <f t="shared" si="3"/>
        <v>480</v>
      </c>
      <c r="Z24" s="214">
        <f t="shared" si="3"/>
        <v>480</v>
      </c>
      <c r="AA24" s="102">
        <f t="shared" si="3"/>
        <v>480</v>
      </c>
      <c r="AB24" s="102">
        <f t="shared" si="3"/>
        <v>480</v>
      </c>
      <c r="AC24" s="102">
        <f t="shared" si="3"/>
        <v>480</v>
      </c>
      <c r="AD24" s="102">
        <f t="shared" si="3"/>
        <v>480</v>
      </c>
      <c r="AE24" s="102">
        <f t="shared" si="3"/>
        <v>480</v>
      </c>
      <c r="AF24" s="233">
        <f t="shared" si="3"/>
        <v>480</v>
      </c>
      <c r="AG24" s="214">
        <f t="shared" si="3"/>
        <v>480</v>
      </c>
      <c r="AH24" s="102">
        <f t="shared" si="3"/>
        <v>480</v>
      </c>
      <c r="AI24" s="153">
        <f t="shared" si="3"/>
        <v>480</v>
      </c>
      <c r="AJ24" s="173"/>
      <c r="AK24" s="17"/>
    </row>
    <row r="25" spans="1:37" ht="12" customHeight="1" thickBot="1">
      <c r="A25" s="9"/>
      <c r="B25" s="166"/>
      <c r="C25" s="146" t="s">
        <v>22</v>
      </c>
      <c r="D25" s="147"/>
      <c r="E25" s="154" t="s">
        <v>22</v>
      </c>
      <c r="F25" s="103" t="s">
        <v>22</v>
      </c>
      <c r="G25" s="103" t="s">
        <v>22</v>
      </c>
      <c r="H25" s="103" t="s">
        <v>22</v>
      </c>
      <c r="I25" s="103" t="s">
        <v>22</v>
      </c>
      <c r="J25" s="103" t="s">
        <v>22</v>
      </c>
      <c r="K25" s="234" t="s">
        <v>22</v>
      </c>
      <c r="L25" s="215" t="s">
        <v>22</v>
      </c>
      <c r="M25" s="103" t="s">
        <v>22</v>
      </c>
      <c r="N25" s="103" t="s">
        <v>22</v>
      </c>
      <c r="O25" s="103" t="s">
        <v>22</v>
      </c>
      <c r="P25" s="103" t="s">
        <v>22</v>
      </c>
      <c r="Q25" s="103" t="s">
        <v>22</v>
      </c>
      <c r="R25" s="234" t="s">
        <v>22</v>
      </c>
      <c r="S25" s="215" t="s">
        <v>22</v>
      </c>
      <c r="T25" s="103" t="s">
        <v>22</v>
      </c>
      <c r="U25" s="103" t="s">
        <v>22</v>
      </c>
      <c r="V25" s="103" t="s">
        <v>22</v>
      </c>
      <c r="W25" s="103" t="s">
        <v>22</v>
      </c>
      <c r="X25" s="103" t="s">
        <v>22</v>
      </c>
      <c r="Y25" s="234" t="s">
        <v>22</v>
      </c>
      <c r="Z25" s="215" t="s">
        <v>22</v>
      </c>
      <c r="AA25" s="103" t="s">
        <v>22</v>
      </c>
      <c r="AB25" s="103" t="s">
        <v>22</v>
      </c>
      <c r="AC25" s="103" t="s">
        <v>22</v>
      </c>
      <c r="AD25" s="103" t="s">
        <v>22</v>
      </c>
      <c r="AE25" s="103" t="s">
        <v>22</v>
      </c>
      <c r="AF25" s="234" t="s">
        <v>22</v>
      </c>
      <c r="AG25" s="215" t="s">
        <v>22</v>
      </c>
      <c r="AH25" s="103" t="s">
        <v>22</v>
      </c>
      <c r="AI25" s="155" t="s">
        <v>22</v>
      </c>
      <c r="AJ25" s="173"/>
      <c r="AK25" s="17"/>
    </row>
    <row r="26" spans="1:37" ht="24" customHeight="1" thickBot="1" thickTop="1">
      <c r="A26" s="9"/>
      <c r="B26" s="166"/>
      <c r="C26" s="193" t="s">
        <v>39</v>
      </c>
      <c r="D26" s="76"/>
      <c r="E26" s="106">
        <f>(E20-E22)/E24</f>
        <v>0.7692307692307693</v>
      </c>
      <c r="F26" s="106">
        <f aca="true" t="shared" si="4" ref="F26:AI26">(F20-F22)/F24</f>
        <v>0.8666666666666667</v>
      </c>
      <c r="G26" s="106">
        <f t="shared" si="4"/>
        <v>0.8</v>
      </c>
      <c r="H26" s="106">
        <f t="shared" si="4"/>
        <v>0.8666666666666667</v>
      </c>
      <c r="I26" s="106">
        <f t="shared" si="4"/>
        <v>0.7692307692307693</v>
      </c>
      <c r="J26" s="106">
        <f t="shared" si="4"/>
        <v>0.84375</v>
      </c>
      <c r="K26" s="235">
        <f t="shared" si="4"/>
        <v>0.8666666666666667</v>
      </c>
      <c r="L26" s="216">
        <f t="shared" si="4"/>
        <v>0.8</v>
      </c>
      <c r="M26" s="106">
        <f t="shared" si="4"/>
        <v>0.8333333333333334</v>
      </c>
      <c r="N26" s="106">
        <f t="shared" si="4"/>
        <v>1</v>
      </c>
      <c r="O26" s="106">
        <f t="shared" si="4"/>
        <v>1</v>
      </c>
      <c r="P26" s="106">
        <f t="shared" si="4"/>
        <v>1</v>
      </c>
      <c r="Q26" s="106">
        <f t="shared" si="4"/>
        <v>1</v>
      </c>
      <c r="R26" s="235">
        <f t="shared" si="4"/>
        <v>1</v>
      </c>
      <c r="S26" s="216">
        <f t="shared" si="4"/>
        <v>1</v>
      </c>
      <c r="T26" s="106">
        <f t="shared" si="4"/>
        <v>1</v>
      </c>
      <c r="U26" s="106">
        <f t="shared" si="4"/>
        <v>1</v>
      </c>
      <c r="V26" s="106">
        <f t="shared" si="4"/>
        <v>1</v>
      </c>
      <c r="W26" s="106">
        <f t="shared" si="4"/>
        <v>1</v>
      </c>
      <c r="X26" s="106">
        <f t="shared" si="4"/>
        <v>1</v>
      </c>
      <c r="Y26" s="235">
        <f t="shared" si="4"/>
        <v>1</v>
      </c>
      <c r="Z26" s="216">
        <f t="shared" si="4"/>
        <v>1</v>
      </c>
      <c r="AA26" s="106">
        <f t="shared" si="4"/>
        <v>1</v>
      </c>
      <c r="AB26" s="106">
        <f t="shared" si="4"/>
        <v>1</v>
      </c>
      <c r="AC26" s="106">
        <f t="shared" si="4"/>
        <v>1</v>
      </c>
      <c r="AD26" s="106">
        <f t="shared" si="4"/>
        <v>1</v>
      </c>
      <c r="AE26" s="106">
        <f t="shared" si="4"/>
        <v>1</v>
      </c>
      <c r="AF26" s="235">
        <f t="shared" si="4"/>
        <v>1</v>
      </c>
      <c r="AG26" s="216">
        <f t="shared" si="4"/>
        <v>1</v>
      </c>
      <c r="AH26" s="106">
        <f t="shared" si="4"/>
        <v>1</v>
      </c>
      <c r="AI26" s="106">
        <f t="shared" si="4"/>
        <v>1</v>
      </c>
      <c r="AJ26" s="173"/>
      <c r="AK26" s="17"/>
    </row>
    <row r="27" spans="1:37" ht="12" customHeight="1" thickBot="1" thickTop="1">
      <c r="A27" s="9"/>
      <c r="B27" s="166"/>
      <c r="C27" s="53"/>
      <c r="D27" s="53"/>
      <c r="E27" s="107"/>
      <c r="F27" s="88"/>
      <c r="G27" s="88"/>
      <c r="H27" s="88"/>
      <c r="I27" s="88"/>
      <c r="J27" s="88"/>
      <c r="K27" s="236"/>
      <c r="L27" s="88"/>
      <c r="M27" s="88"/>
      <c r="N27" s="88"/>
      <c r="O27" s="88"/>
      <c r="P27" s="88"/>
      <c r="Q27" s="88"/>
      <c r="R27" s="236"/>
      <c r="S27" s="88"/>
      <c r="T27" s="88"/>
      <c r="U27" s="88"/>
      <c r="V27" s="88"/>
      <c r="W27" s="88"/>
      <c r="X27" s="88"/>
      <c r="Y27" s="236"/>
      <c r="Z27" s="88"/>
      <c r="AA27" s="88"/>
      <c r="AB27" s="88"/>
      <c r="AC27" s="88"/>
      <c r="AD27" s="88"/>
      <c r="AE27" s="88"/>
      <c r="AF27" s="236"/>
      <c r="AG27" s="88"/>
      <c r="AH27" s="88"/>
      <c r="AI27" s="88"/>
      <c r="AJ27" s="172"/>
      <c r="AK27" s="10"/>
    </row>
    <row r="28" spans="1:37" ht="24" customHeight="1" thickBot="1" thickTop="1">
      <c r="A28" s="9"/>
      <c r="B28" s="167"/>
      <c r="C28" s="268" t="s">
        <v>29</v>
      </c>
      <c r="D28" s="269"/>
      <c r="E28" s="108">
        <f>E12*E19*E26*100</f>
        <v>51.8925518925519</v>
      </c>
      <c r="F28" s="108">
        <f aca="true" t="shared" si="5" ref="F28:AI28">F12*F19*F26*100</f>
        <v>61.38888888888889</v>
      </c>
      <c r="G28" s="108">
        <f t="shared" si="5"/>
        <v>60.00000000000001</v>
      </c>
      <c r="H28" s="108">
        <f t="shared" si="5"/>
        <v>61.904761904761905</v>
      </c>
      <c r="I28" s="108">
        <f t="shared" si="5"/>
        <v>51.8925518925519</v>
      </c>
      <c r="J28" s="108">
        <f t="shared" si="5"/>
        <v>65.03906249999999</v>
      </c>
      <c r="K28" s="108">
        <f t="shared" si="5"/>
        <v>61.38888888888889</v>
      </c>
      <c r="L28" s="217">
        <f t="shared" si="5"/>
        <v>60.00000000000001</v>
      </c>
      <c r="M28" s="108">
        <f t="shared" si="5"/>
        <v>61.177248677248684</v>
      </c>
      <c r="N28" s="108">
        <f t="shared" si="5"/>
        <v>100</v>
      </c>
      <c r="O28" s="108">
        <f t="shared" si="5"/>
        <v>100</v>
      </c>
      <c r="P28" s="108">
        <f t="shared" si="5"/>
        <v>100</v>
      </c>
      <c r="Q28" s="108">
        <f t="shared" si="5"/>
        <v>100</v>
      </c>
      <c r="R28" s="108">
        <f t="shared" si="5"/>
        <v>100</v>
      </c>
      <c r="S28" s="217">
        <f t="shared" si="5"/>
        <v>100</v>
      </c>
      <c r="T28" s="108">
        <f t="shared" si="5"/>
        <v>100</v>
      </c>
      <c r="U28" s="108">
        <f t="shared" si="5"/>
        <v>100</v>
      </c>
      <c r="V28" s="108">
        <f t="shared" si="5"/>
        <v>100</v>
      </c>
      <c r="W28" s="108">
        <f t="shared" si="5"/>
        <v>100</v>
      </c>
      <c r="X28" s="108">
        <f t="shared" si="5"/>
        <v>100</v>
      </c>
      <c r="Y28" s="108">
        <f t="shared" si="5"/>
        <v>100</v>
      </c>
      <c r="Z28" s="217">
        <f t="shared" si="5"/>
        <v>100</v>
      </c>
      <c r="AA28" s="108">
        <f t="shared" si="5"/>
        <v>100</v>
      </c>
      <c r="AB28" s="108">
        <f t="shared" si="5"/>
        <v>100</v>
      </c>
      <c r="AC28" s="108">
        <f t="shared" si="5"/>
        <v>100</v>
      </c>
      <c r="AD28" s="108">
        <f t="shared" si="5"/>
        <v>100</v>
      </c>
      <c r="AE28" s="108">
        <f t="shared" si="5"/>
        <v>100</v>
      </c>
      <c r="AF28" s="108">
        <f t="shared" si="5"/>
        <v>100</v>
      </c>
      <c r="AG28" s="217">
        <f t="shared" si="5"/>
        <v>100</v>
      </c>
      <c r="AH28" s="108">
        <f t="shared" si="5"/>
        <v>100</v>
      </c>
      <c r="AI28" s="108">
        <f t="shared" si="5"/>
        <v>100</v>
      </c>
      <c r="AJ28" s="167"/>
      <c r="AK28" s="10"/>
    </row>
    <row r="29" spans="1:37" ht="11.25" customHeight="1" thickTop="1">
      <c r="A29" s="9"/>
      <c r="B29" s="47"/>
      <c r="C29" s="270" t="s">
        <v>40</v>
      </c>
      <c r="D29" s="271"/>
      <c r="E29" s="242">
        <v>75</v>
      </c>
      <c r="F29" s="242">
        <v>75</v>
      </c>
      <c r="G29" s="242">
        <v>75</v>
      </c>
      <c r="H29" s="242">
        <v>75</v>
      </c>
      <c r="I29" s="242">
        <v>75</v>
      </c>
      <c r="J29" s="242">
        <v>75</v>
      </c>
      <c r="K29" s="243">
        <v>75</v>
      </c>
      <c r="L29" s="242">
        <v>75</v>
      </c>
      <c r="M29" s="242">
        <v>75</v>
      </c>
      <c r="N29" s="242">
        <v>75</v>
      </c>
      <c r="O29" s="242">
        <v>75</v>
      </c>
      <c r="P29" s="242">
        <v>75</v>
      </c>
      <c r="Q29" s="242">
        <v>75</v>
      </c>
      <c r="R29" s="243">
        <v>75</v>
      </c>
      <c r="S29" s="242">
        <v>75</v>
      </c>
      <c r="T29" s="242">
        <v>75</v>
      </c>
      <c r="U29" s="242">
        <v>75</v>
      </c>
      <c r="V29" s="242">
        <v>75</v>
      </c>
      <c r="W29" s="242">
        <v>75</v>
      </c>
      <c r="X29" s="242">
        <v>75</v>
      </c>
      <c r="Y29" s="243">
        <v>75</v>
      </c>
      <c r="Z29" s="242">
        <v>75</v>
      </c>
      <c r="AA29" s="242">
        <v>75</v>
      </c>
      <c r="AB29" s="242">
        <v>75</v>
      </c>
      <c r="AC29" s="242">
        <v>75</v>
      </c>
      <c r="AD29" s="242">
        <v>75</v>
      </c>
      <c r="AE29" s="242">
        <v>75</v>
      </c>
      <c r="AF29" s="243">
        <v>75</v>
      </c>
      <c r="AG29" s="242">
        <v>75</v>
      </c>
      <c r="AH29" s="242">
        <v>75</v>
      </c>
      <c r="AI29" s="242">
        <v>75</v>
      </c>
      <c r="AJ29" s="47"/>
      <c r="AK29" s="10"/>
    </row>
    <row r="30" spans="1:37" ht="13.5" customHeight="1">
      <c r="A30" s="9"/>
      <c r="B30" s="7"/>
      <c r="C30" s="7"/>
      <c r="D30" s="7"/>
      <c r="E30" s="194"/>
      <c r="F30" s="194"/>
      <c r="G30" s="194"/>
      <c r="H30" s="194"/>
      <c r="I30" s="194"/>
      <c r="J30" s="194"/>
      <c r="K30" s="244"/>
      <c r="L30" s="194"/>
      <c r="M30" s="194"/>
      <c r="N30" s="194"/>
      <c r="O30" s="194"/>
      <c r="P30" s="194"/>
      <c r="Q30" s="194"/>
      <c r="R30" s="244"/>
      <c r="S30" s="194"/>
      <c r="T30" s="194"/>
      <c r="U30" s="194"/>
      <c r="V30" s="194"/>
      <c r="W30" s="194"/>
      <c r="X30" s="194"/>
      <c r="Y30" s="244"/>
      <c r="Z30" s="194"/>
      <c r="AA30" s="194"/>
      <c r="AB30" s="194"/>
      <c r="AC30" s="194"/>
      <c r="AD30" s="194"/>
      <c r="AE30" s="194"/>
      <c r="AF30" s="244"/>
      <c r="AG30" s="194"/>
      <c r="AH30" s="194"/>
      <c r="AI30" s="194"/>
      <c r="AJ30" s="7"/>
      <c r="AK30" s="10"/>
    </row>
    <row r="31" spans="1:37" ht="24" customHeight="1">
      <c r="A31" s="9"/>
      <c r="B31" s="7"/>
      <c r="C31" s="1"/>
      <c r="D31" s="41"/>
      <c r="E31" s="195"/>
      <c r="F31" s="195"/>
      <c r="G31" s="195"/>
      <c r="H31" s="195"/>
      <c r="I31" s="195"/>
      <c r="J31" s="195"/>
      <c r="K31" s="237"/>
      <c r="L31" s="195"/>
      <c r="M31" s="195"/>
      <c r="N31" s="195"/>
      <c r="O31" s="195"/>
      <c r="P31" s="195"/>
      <c r="Q31" s="195"/>
      <c r="R31" s="237"/>
      <c r="S31" s="195"/>
      <c r="T31" s="195"/>
      <c r="U31" s="195"/>
      <c r="V31" s="195"/>
      <c r="W31" s="195"/>
      <c r="X31" s="195"/>
      <c r="Y31" s="237"/>
      <c r="Z31" s="195"/>
      <c r="AA31" s="195"/>
      <c r="AB31" s="195"/>
      <c r="AC31" s="195"/>
      <c r="AD31" s="195"/>
      <c r="AE31" s="195"/>
      <c r="AF31" s="237"/>
      <c r="AG31" s="195"/>
      <c r="AH31" s="195"/>
      <c r="AI31" s="195"/>
      <c r="AJ31" s="7"/>
      <c r="AK31" s="10"/>
    </row>
    <row r="32" spans="1:37" ht="24" customHeight="1">
      <c r="A32" s="9"/>
      <c r="B32" s="7"/>
      <c r="C32" s="1"/>
      <c r="D32" s="41"/>
      <c r="E32" s="195"/>
      <c r="F32" s="195"/>
      <c r="G32" s="195"/>
      <c r="H32" s="195"/>
      <c r="I32" s="195"/>
      <c r="J32" s="195"/>
      <c r="K32" s="237"/>
      <c r="L32" s="195"/>
      <c r="M32" s="195"/>
      <c r="N32" s="195"/>
      <c r="O32" s="195"/>
      <c r="P32" s="195"/>
      <c r="Q32" s="195"/>
      <c r="R32" s="237"/>
      <c r="S32" s="195"/>
      <c r="T32" s="195"/>
      <c r="U32" s="195"/>
      <c r="V32" s="195"/>
      <c r="W32" s="195"/>
      <c r="X32" s="195"/>
      <c r="Y32" s="237"/>
      <c r="Z32" s="195"/>
      <c r="AA32" s="195"/>
      <c r="AB32" s="195"/>
      <c r="AC32" s="195"/>
      <c r="AD32" s="195"/>
      <c r="AE32" s="195"/>
      <c r="AF32" s="237"/>
      <c r="AG32" s="195"/>
      <c r="AH32" s="195"/>
      <c r="AI32" s="195"/>
      <c r="AJ32" s="7"/>
      <c r="AK32" s="10"/>
    </row>
    <row r="33" spans="1:37" ht="24" customHeight="1">
      <c r="A33" s="9"/>
      <c r="B33" s="7"/>
      <c r="C33" s="31"/>
      <c r="D33" s="41"/>
      <c r="E33" s="195"/>
      <c r="F33" s="195"/>
      <c r="G33" s="195"/>
      <c r="H33" s="195"/>
      <c r="I33" s="195"/>
      <c r="J33" s="195"/>
      <c r="K33" s="237"/>
      <c r="L33" s="195"/>
      <c r="M33" s="195"/>
      <c r="N33" s="195"/>
      <c r="O33" s="195"/>
      <c r="P33" s="195"/>
      <c r="Q33" s="195"/>
      <c r="R33" s="237"/>
      <c r="S33" s="195"/>
      <c r="T33" s="195"/>
      <c r="U33" s="195"/>
      <c r="V33" s="195"/>
      <c r="W33" s="195"/>
      <c r="X33" s="195"/>
      <c r="Y33" s="237"/>
      <c r="Z33" s="195"/>
      <c r="AA33" s="195"/>
      <c r="AB33" s="195"/>
      <c r="AC33" s="195"/>
      <c r="AD33" s="195"/>
      <c r="AE33" s="195"/>
      <c r="AF33" s="237"/>
      <c r="AG33" s="195"/>
      <c r="AH33" s="195"/>
      <c r="AI33" s="195"/>
      <c r="AJ33" s="7"/>
      <c r="AK33" s="10"/>
    </row>
    <row r="34" spans="1:37" ht="24" customHeight="1">
      <c r="A34" s="9"/>
      <c r="B34" s="7"/>
      <c r="C34" s="31"/>
      <c r="D34" s="41"/>
      <c r="E34" s="195"/>
      <c r="F34" s="195"/>
      <c r="G34" s="195"/>
      <c r="H34" s="195"/>
      <c r="I34" s="195"/>
      <c r="J34" s="195"/>
      <c r="K34" s="237"/>
      <c r="L34" s="195"/>
      <c r="M34" s="195"/>
      <c r="N34" s="195"/>
      <c r="O34" s="195"/>
      <c r="P34" s="195"/>
      <c r="Q34" s="195"/>
      <c r="R34" s="237"/>
      <c r="S34" s="195"/>
      <c r="T34" s="195"/>
      <c r="U34" s="195"/>
      <c r="V34" s="195"/>
      <c r="W34" s="195"/>
      <c r="X34" s="195"/>
      <c r="Y34" s="237"/>
      <c r="Z34" s="195"/>
      <c r="AA34" s="195"/>
      <c r="AB34" s="195"/>
      <c r="AC34" s="195"/>
      <c r="AD34" s="195"/>
      <c r="AE34" s="195"/>
      <c r="AF34" s="237"/>
      <c r="AG34" s="195"/>
      <c r="AH34" s="195"/>
      <c r="AI34" s="195"/>
      <c r="AJ34" s="7"/>
      <c r="AK34" s="10"/>
    </row>
    <row r="35" spans="1:37" ht="24" customHeight="1">
      <c r="A35" s="9"/>
      <c r="B35" s="7"/>
      <c r="C35" s="31"/>
      <c r="D35" s="41"/>
      <c r="E35" s="195"/>
      <c r="F35" s="195"/>
      <c r="G35" s="195"/>
      <c r="H35" s="195"/>
      <c r="I35" s="195"/>
      <c r="J35" s="195"/>
      <c r="K35" s="237"/>
      <c r="L35" s="195"/>
      <c r="M35" s="195"/>
      <c r="N35" s="195"/>
      <c r="O35" s="195"/>
      <c r="P35" s="195"/>
      <c r="Q35" s="195"/>
      <c r="R35" s="237"/>
      <c r="S35" s="195"/>
      <c r="T35" s="195"/>
      <c r="U35" s="195"/>
      <c r="V35" s="195"/>
      <c r="W35" s="195"/>
      <c r="X35" s="195"/>
      <c r="Y35" s="237"/>
      <c r="Z35" s="195"/>
      <c r="AA35" s="195"/>
      <c r="AB35" s="195"/>
      <c r="AC35" s="195"/>
      <c r="AD35" s="195"/>
      <c r="AE35" s="195"/>
      <c r="AF35" s="237"/>
      <c r="AG35" s="195"/>
      <c r="AH35" s="195"/>
      <c r="AI35" s="195"/>
      <c r="AJ35" s="7"/>
      <c r="AK35" s="10"/>
    </row>
    <row r="36" spans="1:37" ht="24" customHeight="1">
      <c r="A36" s="9"/>
      <c r="B36" s="7"/>
      <c r="C36" s="31"/>
      <c r="D36" s="41"/>
      <c r="E36" s="195"/>
      <c r="F36" s="195"/>
      <c r="G36" s="195"/>
      <c r="H36" s="195"/>
      <c r="I36" s="195"/>
      <c r="J36" s="195"/>
      <c r="K36" s="237"/>
      <c r="L36" s="195"/>
      <c r="M36" s="195"/>
      <c r="N36" s="195"/>
      <c r="O36" s="195"/>
      <c r="P36" s="195"/>
      <c r="Q36" s="195"/>
      <c r="R36" s="237"/>
      <c r="S36" s="195"/>
      <c r="T36" s="195"/>
      <c r="U36" s="195"/>
      <c r="V36" s="195"/>
      <c r="W36" s="195"/>
      <c r="X36" s="195"/>
      <c r="Y36" s="237"/>
      <c r="Z36" s="195"/>
      <c r="AA36" s="195"/>
      <c r="AB36" s="195"/>
      <c r="AC36" s="195"/>
      <c r="AD36" s="195"/>
      <c r="AE36" s="195"/>
      <c r="AF36" s="237"/>
      <c r="AG36" s="195"/>
      <c r="AH36" s="195"/>
      <c r="AI36" s="195"/>
      <c r="AJ36" s="7"/>
      <c r="AK36" s="10"/>
    </row>
    <row r="37" spans="1:37" ht="24" customHeight="1">
      <c r="A37" s="9"/>
      <c r="B37" s="7"/>
      <c r="C37" s="31"/>
      <c r="D37" s="41"/>
      <c r="E37" s="195"/>
      <c r="F37" s="195"/>
      <c r="G37" s="195"/>
      <c r="H37" s="195"/>
      <c r="I37" s="195"/>
      <c r="J37" s="195"/>
      <c r="K37" s="237"/>
      <c r="L37" s="195"/>
      <c r="M37" s="195"/>
      <c r="N37" s="195"/>
      <c r="O37" s="195"/>
      <c r="P37" s="195"/>
      <c r="Q37" s="195"/>
      <c r="R37" s="237"/>
      <c r="S37" s="195"/>
      <c r="T37" s="195"/>
      <c r="U37" s="195"/>
      <c r="V37" s="195"/>
      <c r="W37" s="195"/>
      <c r="X37" s="195"/>
      <c r="Y37" s="237"/>
      <c r="Z37" s="195"/>
      <c r="AA37" s="195"/>
      <c r="AB37" s="195"/>
      <c r="AC37" s="195"/>
      <c r="AD37" s="195"/>
      <c r="AE37" s="195"/>
      <c r="AF37" s="237"/>
      <c r="AG37" s="195"/>
      <c r="AH37" s="195"/>
      <c r="AI37" s="195"/>
      <c r="AJ37" s="7"/>
      <c r="AK37" s="10"/>
    </row>
    <row r="38" spans="1:37" ht="24" customHeight="1">
      <c r="A38" s="9"/>
      <c r="B38" s="7"/>
      <c r="C38" s="31"/>
      <c r="D38" s="41"/>
      <c r="E38" s="195"/>
      <c r="F38" s="195"/>
      <c r="G38" s="195"/>
      <c r="H38" s="195"/>
      <c r="I38" s="195"/>
      <c r="J38" s="195"/>
      <c r="K38" s="237"/>
      <c r="L38" s="195"/>
      <c r="M38" s="195"/>
      <c r="N38" s="195"/>
      <c r="O38" s="195"/>
      <c r="P38" s="195"/>
      <c r="Q38" s="195"/>
      <c r="R38" s="237"/>
      <c r="S38" s="195"/>
      <c r="T38" s="195"/>
      <c r="U38" s="195"/>
      <c r="V38" s="195"/>
      <c r="W38" s="195"/>
      <c r="X38" s="195"/>
      <c r="Y38" s="237"/>
      <c r="Z38" s="195"/>
      <c r="AA38" s="195"/>
      <c r="AB38" s="195"/>
      <c r="AC38" s="195"/>
      <c r="AD38" s="195"/>
      <c r="AE38" s="195"/>
      <c r="AF38" s="237"/>
      <c r="AG38" s="195"/>
      <c r="AH38" s="195"/>
      <c r="AI38" s="195"/>
      <c r="AJ38" s="7"/>
      <c r="AK38" s="10"/>
    </row>
    <row r="39" spans="1:37" ht="24" customHeight="1">
      <c r="A39" s="9"/>
      <c r="B39" s="7"/>
      <c r="C39" s="7"/>
      <c r="D39" s="41"/>
      <c r="E39" s="195"/>
      <c r="F39" s="195"/>
      <c r="G39" s="195"/>
      <c r="H39" s="195"/>
      <c r="I39" s="195"/>
      <c r="J39" s="195"/>
      <c r="K39" s="237"/>
      <c r="L39" s="195"/>
      <c r="M39" s="195"/>
      <c r="N39" s="195"/>
      <c r="O39" s="195"/>
      <c r="P39" s="195"/>
      <c r="Q39" s="195"/>
      <c r="R39" s="237"/>
      <c r="S39" s="195"/>
      <c r="T39" s="195"/>
      <c r="U39" s="195"/>
      <c r="V39" s="195"/>
      <c r="W39" s="195"/>
      <c r="X39" s="195"/>
      <c r="Y39" s="237"/>
      <c r="Z39" s="195"/>
      <c r="AA39" s="195"/>
      <c r="AB39" s="195"/>
      <c r="AC39" s="195"/>
      <c r="AD39" s="195"/>
      <c r="AE39" s="195"/>
      <c r="AF39" s="237"/>
      <c r="AG39" s="195"/>
      <c r="AH39" s="195"/>
      <c r="AI39" s="195"/>
      <c r="AJ39" s="7"/>
      <c r="AK39" s="10"/>
    </row>
    <row r="40" spans="1:37" ht="24" customHeight="1">
      <c r="A40" s="9"/>
      <c r="B40" s="7"/>
      <c r="C40" s="7"/>
      <c r="D40" s="41"/>
      <c r="E40" s="195"/>
      <c r="F40" s="195"/>
      <c r="G40" s="195"/>
      <c r="H40" s="195"/>
      <c r="I40" s="195"/>
      <c r="J40" s="195"/>
      <c r="K40" s="237"/>
      <c r="L40" s="195"/>
      <c r="M40" s="195"/>
      <c r="N40" s="195"/>
      <c r="O40" s="195"/>
      <c r="P40" s="195"/>
      <c r="Q40" s="195"/>
      <c r="R40" s="237"/>
      <c r="S40" s="195"/>
      <c r="T40" s="195"/>
      <c r="U40" s="195"/>
      <c r="V40" s="195"/>
      <c r="W40" s="195"/>
      <c r="X40" s="195"/>
      <c r="Y40" s="237"/>
      <c r="Z40" s="195"/>
      <c r="AA40" s="195"/>
      <c r="AB40" s="195"/>
      <c r="AC40" s="195"/>
      <c r="AD40" s="195"/>
      <c r="AE40" s="195"/>
      <c r="AF40" s="237"/>
      <c r="AG40" s="195"/>
      <c r="AH40" s="195"/>
      <c r="AI40" s="195"/>
      <c r="AJ40" s="7"/>
      <c r="AK40" s="10"/>
    </row>
    <row r="41" spans="1:37" ht="24" customHeight="1">
      <c r="A41" s="9"/>
      <c r="B41" s="7"/>
      <c r="C41" s="7"/>
      <c r="D41" s="41"/>
      <c r="E41" s="195"/>
      <c r="F41" s="195"/>
      <c r="G41" s="195"/>
      <c r="H41" s="195"/>
      <c r="I41" s="195"/>
      <c r="J41" s="195"/>
      <c r="K41" s="237"/>
      <c r="L41" s="195"/>
      <c r="M41" s="195"/>
      <c r="N41" s="195"/>
      <c r="O41" s="195"/>
      <c r="P41" s="195"/>
      <c r="Q41" s="195"/>
      <c r="R41" s="237"/>
      <c r="S41" s="195"/>
      <c r="T41" s="195"/>
      <c r="U41" s="195"/>
      <c r="V41" s="195"/>
      <c r="W41" s="195"/>
      <c r="X41" s="195"/>
      <c r="Y41" s="237"/>
      <c r="Z41" s="195"/>
      <c r="AA41" s="195"/>
      <c r="AB41" s="195"/>
      <c r="AC41" s="195"/>
      <c r="AD41" s="195"/>
      <c r="AE41" s="195"/>
      <c r="AF41" s="237"/>
      <c r="AG41" s="195"/>
      <c r="AH41" s="195"/>
      <c r="AI41" s="195"/>
      <c r="AJ41" s="7"/>
      <c r="AK41" s="10"/>
    </row>
    <row r="42" spans="1:37" ht="13.5" customHeight="1">
      <c r="A42" s="9"/>
      <c r="B42" s="7"/>
      <c r="C42" s="7"/>
      <c r="D42" s="7"/>
      <c r="E42" s="196"/>
      <c r="F42" s="196"/>
      <c r="G42" s="196"/>
      <c r="H42" s="196"/>
      <c r="I42" s="196"/>
      <c r="J42" s="196"/>
      <c r="K42" s="238"/>
      <c r="L42" s="196"/>
      <c r="M42" s="196"/>
      <c r="N42" s="196"/>
      <c r="O42" s="196"/>
      <c r="P42" s="196"/>
      <c r="Q42" s="196"/>
      <c r="R42" s="238"/>
      <c r="S42" s="196"/>
      <c r="T42" s="196"/>
      <c r="U42" s="196"/>
      <c r="V42" s="196"/>
      <c r="W42" s="196"/>
      <c r="X42" s="196"/>
      <c r="Y42" s="238"/>
      <c r="Z42" s="196"/>
      <c r="AA42" s="196"/>
      <c r="AB42" s="196"/>
      <c r="AC42" s="196"/>
      <c r="AD42" s="196"/>
      <c r="AE42" s="196"/>
      <c r="AF42" s="238"/>
      <c r="AG42" s="196"/>
      <c r="AH42" s="196"/>
      <c r="AI42" s="196"/>
      <c r="AJ42" s="197"/>
      <c r="AK42" s="2"/>
    </row>
    <row r="43" spans="1:37" ht="23.25" customHeight="1">
      <c r="A43" s="9"/>
      <c r="B43" s="7"/>
      <c r="C43" s="7"/>
      <c r="D43" s="7"/>
      <c r="E43" s="267" t="s">
        <v>41</v>
      </c>
      <c r="F43" s="265"/>
      <c r="G43" s="265"/>
      <c r="H43" s="265"/>
      <c r="I43" s="265"/>
      <c r="J43" s="265"/>
      <c r="K43" s="266"/>
      <c r="L43" s="264" t="s">
        <v>42</v>
      </c>
      <c r="M43" s="265"/>
      <c r="N43" s="265"/>
      <c r="O43" s="265"/>
      <c r="P43" s="265"/>
      <c r="Q43" s="265"/>
      <c r="R43" s="266"/>
      <c r="S43" s="264" t="s">
        <v>43</v>
      </c>
      <c r="T43" s="265"/>
      <c r="U43" s="265"/>
      <c r="V43" s="265"/>
      <c r="W43" s="265"/>
      <c r="X43" s="265"/>
      <c r="Y43" s="266"/>
      <c r="Z43" s="264" t="s">
        <v>44</v>
      </c>
      <c r="AA43" s="265"/>
      <c r="AB43" s="265"/>
      <c r="AC43" s="265"/>
      <c r="AD43" s="265"/>
      <c r="AE43" s="265"/>
      <c r="AF43" s="266"/>
      <c r="AG43" s="264" t="s">
        <v>45</v>
      </c>
      <c r="AH43" s="267"/>
      <c r="AI43" s="267"/>
      <c r="AJ43" s="197"/>
      <c r="AK43" s="2"/>
    </row>
    <row r="44" spans="1:37" ht="12" customHeight="1" thickBo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239"/>
      <c r="L44" s="14"/>
      <c r="M44" s="16"/>
      <c r="N44" s="16"/>
      <c r="O44" s="16"/>
      <c r="P44" s="16"/>
      <c r="Q44" s="16"/>
      <c r="R44" s="241"/>
      <c r="S44" s="16"/>
      <c r="T44" s="16"/>
      <c r="U44" s="14"/>
      <c r="V44" s="14"/>
      <c r="W44" s="14"/>
      <c r="X44" s="14"/>
      <c r="Y44" s="239"/>
      <c r="Z44" s="14"/>
      <c r="AA44" s="14"/>
      <c r="AB44" s="14"/>
      <c r="AC44" s="14"/>
      <c r="AD44" s="14"/>
      <c r="AE44" s="14"/>
      <c r="AF44" s="239"/>
      <c r="AG44" s="14"/>
      <c r="AH44" s="14"/>
      <c r="AI44" s="14"/>
      <c r="AJ44" s="14"/>
      <c r="AK44" s="15"/>
    </row>
    <row r="45" spans="13:20" ht="6" customHeight="1">
      <c r="M45" s="3"/>
      <c r="N45" s="3"/>
      <c r="O45" s="3"/>
      <c r="P45" s="3"/>
      <c r="Q45" s="3"/>
      <c r="R45" s="3"/>
      <c r="S45" s="3"/>
      <c r="T45" s="3"/>
    </row>
    <row r="46" spans="5:23" ht="24" customHeight="1">
      <c r="E46" s="23"/>
      <c r="J46" s="25"/>
      <c r="K46" s="25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5:23" ht="24" customHeight="1">
      <c r="E47" s="22"/>
      <c r="J47" s="26"/>
      <c r="K47" s="26"/>
      <c r="L47" s="24"/>
      <c r="M47" s="26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5:23" ht="24" customHeight="1">
      <c r="E48" s="22"/>
      <c r="J48" s="26"/>
      <c r="K48" s="26"/>
      <c r="L48" s="24"/>
      <c r="M48" s="26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5:23" ht="24" customHeight="1">
      <c r="E49" s="22"/>
      <c r="J49" s="26"/>
      <c r="K49" s="26"/>
      <c r="L49" s="24"/>
      <c r="M49" s="26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</sheetData>
  <sheetProtection password="E24C" sheet="1" objects="1" scenarios="1"/>
  <mergeCells count="18">
    <mergeCell ref="S43:Y43"/>
    <mergeCell ref="Z43:AF43"/>
    <mergeCell ref="AG43:AI43"/>
    <mergeCell ref="C28:D28"/>
    <mergeCell ref="C29:D29"/>
    <mergeCell ref="E43:K43"/>
    <mergeCell ref="L43:R43"/>
    <mergeCell ref="A1:AK1"/>
    <mergeCell ref="E2:J2"/>
    <mergeCell ref="P2:U2"/>
    <mergeCell ref="AA2:AF2"/>
    <mergeCell ref="AG4:AI4"/>
    <mergeCell ref="B15:B16"/>
    <mergeCell ref="B22:B23"/>
    <mergeCell ref="E4:K4"/>
    <mergeCell ref="L4:R4"/>
    <mergeCell ref="S4:Y4"/>
    <mergeCell ref="Z4:AF4"/>
  </mergeCells>
  <printOptions horizontalCentered="1" verticalCentered="1"/>
  <pageMargins left="0.49" right="0.53" top="0.51" bottom="0.53" header="0.5118110236220472" footer="0.33"/>
  <pageSetup fitToHeight="1" fitToWidth="1" horizontalDpi="600" verticalDpi="600" orientation="landscape" paperSize="9" scale="68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2006-07-24T08:04:51Z</cp:lastPrinted>
  <dcterms:created xsi:type="dcterms:W3CDTF">1996-10-17T05:27:31Z</dcterms:created>
  <dcterms:modified xsi:type="dcterms:W3CDTF">2006-10-24T13:27:41Z</dcterms:modified>
  <cp:category/>
  <cp:version/>
  <cp:contentType/>
  <cp:contentStatus/>
</cp:coreProperties>
</file>